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000" windowHeight="8700"/>
  </bookViews>
  <sheets>
    <sheet name="10月30日" sheetId="4" r:id="rId1"/>
  </sheets>
  <definedNames>
    <definedName name="查询">#REF!</definedName>
  </definedNames>
  <calcPr calcId="124519"/>
</workbook>
</file>

<file path=xl/calcChain.xml><?xml version="1.0" encoding="utf-8"?>
<calcChain xmlns="http://schemas.openxmlformats.org/spreadsheetml/2006/main">
  <c r="J68" i="4"/>
  <c r="I68"/>
  <c r="G68"/>
  <c r="J67"/>
  <c r="I67"/>
  <c r="G67"/>
  <c r="J66"/>
  <c r="I66"/>
  <c r="G66"/>
  <c r="J65"/>
  <c r="I65"/>
  <c r="G65"/>
  <c r="J64"/>
  <c r="I64"/>
  <c r="G64"/>
  <c r="J63"/>
  <c r="I63"/>
  <c r="G63"/>
  <c r="J62"/>
  <c r="I62"/>
  <c r="G62"/>
  <c r="J61"/>
  <c r="I61"/>
  <c r="G61"/>
  <c r="J60"/>
  <c r="I60"/>
  <c r="G60"/>
  <c r="J59"/>
  <c r="I59"/>
  <c r="G59"/>
  <c r="J58"/>
  <c r="I58"/>
  <c r="G58"/>
  <c r="J57"/>
  <c r="I57"/>
  <c r="G57"/>
  <c r="J56"/>
  <c r="I56"/>
  <c r="G56"/>
  <c r="J55"/>
  <c r="I55"/>
  <c r="G55"/>
  <c r="J54"/>
  <c r="I54"/>
  <c r="G54"/>
  <c r="J53"/>
  <c r="I53"/>
  <c r="G53"/>
  <c r="J52"/>
  <c r="I52"/>
  <c r="G52"/>
  <c r="J51"/>
  <c r="I51"/>
  <c r="G51"/>
  <c r="J50"/>
  <c r="I50"/>
  <c r="G50"/>
  <c r="J49"/>
  <c r="I49"/>
  <c r="G49"/>
  <c r="J48"/>
  <c r="I48"/>
  <c r="G48"/>
  <c r="J47"/>
  <c r="I47"/>
  <c r="G47"/>
  <c r="J46"/>
  <c r="I46"/>
  <c r="G46"/>
  <c r="J45"/>
  <c r="I45"/>
  <c r="G45"/>
  <c r="J44"/>
  <c r="I44"/>
  <c r="G44"/>
  <c r="J43"/>
  <c r="I43"/>
  <c r="G43"/>
  <c r="J42"/>
  <c r="I42"/>
  <c r="G42"/>
  <c r="J41"/>
  <c r="I41"/>
  <c r="G41"/>
  <c r="J40"/>
  <c r="I40"/>
  <c r="G40"/>
  <c r="J39"/>
  <c r="I39"/>
  <c r="G39"/>
  <c r="J38"/>
  <c r="I38"/>
  <c r="G38"/>
  <c r="J37"/>
  <c r="I37"/>
  <c r="G37"/>
  <c r="J36"/>
  <c r="I36"/>
  <c r="G36"/>
  <c r="J35"/>
  <c r="I35"/>
  <c r="G35"/>
  <c r="J34"/>
  <c r="I34"/>
  <c r="G34"/>
  <c r="J33"/>
  <c r="I33"/>
  <c r="G33"/>
  <c r="J32"/>
  <c r="I32"/>
  <c r="G32"/>
  <c r="J31"/>
  <c r="I31"/>
  <c r="G31"/>
  <c r="J30"/>
  <c r="I30"/>
  <c r="G30"/>
  <c r="J29"/>
  <c r="I29"/>
  <c r="G29"/>
  <c r="J28"/>
  <c r="I28"/>
  <c r="G28"/>
  <c r="J27"/>
  <c r="I27"/>
  <c r="G27"/>
  <c r="J26"/>
  <c r="I26"/>
  <c r="G26"/>
  <c r="J25"/>
  <c r="I25"/>
  <c r="G25"/>
  <c r="J24"/>
  <c r="I24"/>
  <c r="G24"/>
  <c r="J23"/>
  <c r="I23"/>
  <c r="G23"/>
  <c r="J22"/>
  <c r="I22"/>
  <c r="G22"/>
  <c r="J21"/>
  <c r="I21"/>
  <c r="G21"/>
  <c r="J20"/>
  <c r="I20"/>
  <c r="G20"/>
  <c r="J19"/>
  <c r="I19"/>
  <c r="G19"/>
  <c r="J18"/>
  <c r="I18"/>
  <c r="G18"/>
  <c r="J17"/>
  <c r="I17"/>
  <c r="G17"/>
  <c r="J16"/>
  <c r="I16"/>
  <c r="G16"/>
  <c r="J15"/>
  <c r="I15"/>
  <c r="G15"/>
  <c r="J14"/>
  <c r="I14"/>
  <c r="G14"/>
  <c r="J13"/>
  <c r="I13"/>
  <c r="G13"/>
  <c r="J12"/>
  <c r="I12"/>
  <c r="G12"/>
  <c r="J11"/>
  <c r="I11"/>
  <c r="G11"/>
  <c r="J10"/>
  <c r="I10"/>
  <c r="G10"/>
  <c r="J9"/>
  <c r="I9"/>
  <c r="G9"/>
  <c r="J8"/>
  <c r="I8"/>
  <c r="G8"/>
  <c r="J7"/>
  <c r="I7"/>
  <c r="G7"/>
  <c r="J6"/>
  <c r="I6"/>
  <c r="G6"/>
  <c r="J5"/>
  <c r="I5"/>
  <c r="G5"/>
  <c r="J4"/>
  <c r="I4"/>
  <c r="G4"/>
</calcChain>
</file>

<file path=xl/sharedStrings.xml><?xml version="1.0" encoding="utf-8"?>
<sst xmlns="http://schemas.openxmlformats.org/spreadsheetml/2006/main" count="208" uniqueCount="104">
  <si>
    <t>序号</t>
  </si>
  <si>
    <t>姓名</t>
  </si>
  <si>
    <t>单位</t>
  </si>
  <si>
    <t>岗位</t>
  </si>
  <si>
    <t>招聘计划</t>
  </si>
  <si>
    <t>笔试成绩</t>
  </si>
  <si>
    <t>笔试权重</t>
  </si>
  <si>
    <t>面试成绩</t>
  </si>
  <si>
    <t>面试权重</t>
  </si>
  <si>
    <t>总成绩</t>
  </si>
  <si>
    <t>排名</t>
  </si>
  <si>
    <t>刘原</t>
  </si>
  <si>
    <t>铁岭市实验学校</t>
  </si>
  <si>
    <t>班主任（一）</t>
  </si>
  <si>
    <t>王莹</t>
  </si>
  <si>
    <t>胡释予</t>
  </si>
  <si>
    <t>赵玉雪</t>
  </si>
  <si>
    <t>班主任（二）</t>
  </si>
  <si>
    <t>陈岩</t>
  </si>
  <si>
    <t>齐楠楠</t>
  </si>
  <si>
    <t>崔文亭</t>
  </si>
  <si>
    <t>小学美术</t>
  </si>
  <si>
    <t>胡聪</t>
  </si>
  <si>
    <t>小学数学</t>
  </si>
  <si>
    <t>王昊宇</t>
  </si>
  <si>
    <t>吴尚</t>
  </si>
  <si>
    <t>童天乐</t>
  </si>
  <si>
    <t>小学体育</t>
  </si>
  <si>
    <t>吕浩源</t>
  </si>
  <si>
    <t>宁英明</t>
  </si>
  <si>
    <t>赵培森</t>
  </si>
  <si>
    <t>王海龙</t>
  </si>
  <si>
    <t>陈睿涵</t>
  </si>
  <si>
    <t>小学音乐</t>
  </si>
  <si>
    <t>李想</t>
  </si>
  <si>
    <t>陈晨</t>
  </si>
  <si>
    <t>小学英语</t>
  </si>
  <si>
    <t>陈松玲</t>
  </si>
  <si>
    <t>小学语文</t>
  </si>
  <si>
    <t>田雪</t>
  </si>
  <si>
    <t>李娇</t>
  </si>
  <si>
    <t>马玲</t>
  </si>
  <si>
    <t>钱会玲</t>
  </si>
  <si>
    <t>铁岭市实验学校（富力校区）</t>
  </si>
  <si>
    <t>初中道德与法治</t>
  </si>
  <si>
    <t>尹亚楠</t>
  </si>
  <si>
    <t>张樾</t>
  </si>
  <si>
    <t>初中劳技</t>
  </si>
  <si>
    <t>周明明</t>
  </si>
  <si>
    <t>初中历史</t>
  </si>
  <si>
    <t>刘佳新</t>
  </si>
  <si>
    <t>程月</t>
  </si>
  <si>
    <t>初中美术</t>
  </si>
  <si>
    <t>孙聪</t>
  </si>
  <si>
    <t>马艳玲</t>
  </si>
  <si>
    <t>初中生物</t>
  </si>
  <si>
    <t>石佳会</t>
  </si>
  <si>
    <t>王钰</t>
  </si>
  <si>
    <t>初中数学</t>
  </si>
  <si>
    <t>刘轶男</t>
  </si>
  <si>
    <t>戴林洋</t>
  </si>
  <si>
    <t>陈芳琪</t>
  </si>
  <si>
    <t>杨铭</t>
  </si>
  <si>
    <t>初中体育</t>
  </si>
  <si>
    <t>李成林</t>
  </si>
  <si>
    <t>张姣</t>
  </si>
  <si>
    <t>初中物理</t>
  </si>
  <si>
    <t>任瑞</t>
  </si>
  <si>
    <t>孟佳乐</t>
  </si>
  <si>
    <t>初中信息技术</t>
  </si>
  <si>
    <t>付馨枢</t>
  </si>
  <si>
    <t>初中音乐</t>
  </si>
  <si>
    <t>郝暖</t>
  </si>
  <si>
    <t>王奕霏</t>
  </si>
  <si>
    <t>初中英语</t>
  </si>
  <si>
    <t>毕昕</t>
  </si>
  <si>
    <t>郝乐</t>
  </si>
  <si>
    <t>轩小迪</t>
  </si>
  <si>
    <t>王玥临</t>
  </si>
  <si>
    <t>初中语文</t>
  </si>
  <si>
    <t>任恬左</t>
  </si>
  <si>
    <t>洪文竹</t>
  </si>
  <si>
    <t>张淑萍</t>
  </si>
  <si>
    <t>李乔</t>
  </si>
  <si>
    <t>小学班主任（二）</t>
  </si>
  <si>
    <t>李影</t>
  </si>
  <si>
    <t>石名杨</t>
  </si>
  <si>
    <t>美丽</t>
  </si>
  <si>
    <t>于淼</t>
  </si>
  <si>
    <t>小学班主任（一）</t>
  </si>
  <si>
    <t>孙明喆</t>
  </si>
  <si>
    <t>时源</t>
  </si>
  <si>
    <t>吕百蕊</t>
  </si>
  <si>
    <t>李闯</t>
  </si>
  <si>
    <t>小学道德与法治</t>
  </si>
  <si>
    <t>樊子渠</t>
  </si>
  <si>
    <t>小学科学</t>
  </si>
  <si>
    <t>罗薇</t>
  </si>
  <si>
    <t>马文阁</t>
  </si>
  <si>
    <t>刘洪庆</t>
  </si>
  <si>
    <t>李野</t>
  </si>
  <si>
    <t>薄雪</t>
  </si>
  <si>
    <t>2020年铁岭市市直教育系统公开招聘教师体检人员名单</t>
    <phoneticPr fontId="2" type="noConversion"/>
  </si>
  <si>
    <t>（10月30日）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</si>
</sst>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5">
    <font>
      <sz val="10"/>
      <name val="宋体"/>
      <charset val="134"/>
    </font>
    <font>
      <b/>
      <sz val="16"/>
      <name val="宋体"/>
      <charset val="134"/>
    </font>
    <font>
      <sz val="9"/>
      <name val="宋体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Font="1"/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"/>
  <sheetViews>
    <sheetView tabSelected="1" topLeftCell="A39" workbookViewId="0">
      <selection activeCell="Q49" sqref="Q49"/>
    </sheetView>
  </sheetViews>
  <sheetFormatPr defaultColWidth="8.85546875" defaultRowHeight="12"/>
  <cols>
    <col min="3" max="3" width="24.7109375" customWidth="1"/>
    <col min="4" max="4" width="17.42578125" bestFit="1" customWidth="1"/>
  </cols>
  <sheetData>
    <row r="1" spans="1:11" ht="20.25">
      <c r="A1" s="10" t="s">
        <v>102</v>
      </c>
      <c r="B1" s="10"/>
      <c r="C1" s="10"/>
      <c r="D1" s="10"/>
      <c r="E1" s="10"/>
      <c r="F1" s="10"/>
      <c r="G1" s="10"/>
      <c r="H1" s="10"/>
      <c r="I1" s="10"/>
      <c r="J1" s="11"/>
      <c r="K1" s="10"/>
    </row>
    <row r="2" spans="1:11" ht="21" customHeight="1">
      <c r="A2" s="12" t="s">
        <v>103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17.100000000000001" customHeight="1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4" t="s">
        <v>6</v>
      </c>
      <c r="H3" s="4" t="s">
        <v>7</v>
      </c>
      <c r="I3" s="5" t="s">
        <v>8</v>
      </c>
      <c r="J3" s="6" t="s">
        <v>9</v>
      </c>
      <c r="K3" s="5" t="s">
        <v>10</v>
      </c>
    </row>
    <row r="4" spans="1:11" s="1" customFormat="1" ht="14.1" customHeight="1">
      <c r="A4" s="7">
        <v>1</v>
      </c>
      <c r="B4" s="8" t="s">
        <v>11</v>
      </c>
      <c r="C4" s="8" t="s">
        <v>12</v>
      </c>
      <c r="D4" s="8" t="s">
        <v>13</v>
      </c>
      <c r="E4" s="8">
        <v>3</v>
      </c>
      <c r="F4" s="8">
        <v>49.11</v>
      </c>
      <c r="G4" s="9">
        <f t="shared" ref="G4:G67" si="0">F4*0.4</f>
        <v>19.643999999999998</v>
      </c>
      <c r="H4" s="7">
        <v>88.2</v>
      </c>
      <c r="I4" s="9">
        <f t="shared" ref="I4:I67" si="1">H4*0.6</f>
        <v>52.92</v>
      </c>
      <c r="J4" s="9">
        <f t="shared" ref="J4:J67" si="2">G4+I4</f>
        <v>72.563999999999993</v>
      </c>
      <c r="K4" s="7">
        <v>1</v>
      </c>
    </row>
    <row r="5" spans="1:11" s="1" customFormat="1" ht="15" customHeight="1">
      <c r="A5" s="7">
        <v>2</v>
      </c>
      <c r="B5" s="8" t="s">
        <v>14</v>
      </c>
      <c r="C5" s="8" t="s">
        <v>12</v>
      </c>
      <c r="D5" s="8" t="s">
        <v>13</v>
      </c>
      <c r="E5" s="8">
        <v>3</v>
      </c>
      <c r="F5" s="8">
        <v>48.24</v>
      </c>
      <c r="G5" s="9">
        <f t="shared" si="0"/>
        <v>19.295999999999999</v>
      </c>
      <c r="H5" s="7">
        <v>88.1</v>
      </c>
      <c r="I5" s="9">
        <f t="shared" si="1"/>
        <v>52.86</v>
      </c>
      <c r="J5" s="9">
        <f t="shared" si="2"/>
        <v>72.156000000000006</v>
      </c>
      <c r="K5" s="7">
        <v>2</v>
      </c>
    </row>
    <row r="6" spans="1:11" s="1" customFormat="1" ht="15" customHeight="1">
      <c r="A6" s="7">
        <v>3</v>
      </c>
      <c r="B6" s="8" t="s">
        <v>15</v>
      </c>
      <c r="C6" s="8" t="s">
        <v>12</v>
      </c>
      <c r="D6" s="8" t="s">
        <v>13</v>
      </c>
      <c r="E6" s="8">
        <v>3</v>
      </c>
      <c r="F6" s="8">
        <v>47.43</v>
      </c>
      <c r="G6" s="9">
        <f t="shared" si="0"/>
        <v>18.972000000000001</v>
      </c>
      <c r="H6" s="7">
        <v>87</v>
      </c>
      <c r="I6" s="9">
        <f t="shared" si="1"/>
        <v>52.2</v>
      </c>
      <c r="J6" s="9">
        <f t="shared" si="2"/>
        <v>71.171999999999997</v>
      </c>
      <c r="K6" s="7">
        <v>3</v>
      </c>
    </row>
    <row r="7" spans="1:11" s="1" customFormat="1" ht="15" customHeight="1">
      <c r="A7" s="7">
        <v>4</v>
      </c>
      <c r="B7" s="8" t="s">
        <v>16</v>
      </c>
      <c r="C7" s="8" t="s">
        <v>12</v>
      </c>
      <c r="D7" s="8" t="s">
        <v>17</v>
      </c>
      <c r="E7" s="8">
        <v>3</v>
      </c>
      <c r="F7" s="8">
        <v>62.45</v>
      </c>
      <c r="G7" s="9">
        <f t="shared" si="0"/>
        <v>24.98</v>
      </c>
      <c r="H7" s="7">
        <v>87.1</v>
      </c>
      <c r="I7" s="9">
        <f t="shared" si="1"/>
        <v>52.26</v>
      </c>
      <c r="J7" s="9">
        <f t="shared" si="2"/>
        <v>77.239999999999995</v>
      </c>
      <c r="K7" s="7">
        <v>1</v>
      </c>
    </row>
    <row r="8" spans="1:11" s="1" customFormat="1" ht="15" customHeight="1">
      <c r="A8" s="7">
        <v>5</v>
      </c>
      <c r="B8" s="8" t="s">
        <v>18</v>
      </c>
      <c r="C8" s="8" t="s">
        <v>12</v>
      </c>
      <c r="D8" s="8" t="s">
        <v>17</v>
      </c>
      <c r="E8" s="8">
        <v>3</v>
      </c>
      <c r="F8" s="8">
        <v>56.58</v>
      </c>
      <c r="G8" s="9">
        <f t="shared" si="0"/>
        <v>22.632000000000001</v>
      </c>
      <c r="H8" s="7">
        <v>86.7</v>
      </c>
      <c r="I8" s="9">
        <f t="shared" si="1"/>
        <v>52.02</v>
      </c>
      <c r="J8" s="9">
        <f t="shared" si="2"/>
        <v>74.652000000000001</v>
      </c>
      <c r="K8" s="7">
        <v>2</v>
      </c>
    </row>
    <row r="9" spans="1:11" s="1" customFormat="1" ht="15" customHeight="1">
      <c r="A9" s="7">
        <v>6</v>
      </c>
      <c r="B9" s="8" t="s">
        <v>19</v>
      </c>
      <c r="C9" s="8" t="s">
        <v>12</v>
      </c>
      <c r="D9" s="8" t="s">
        <v>17</v>
      </c>
      <c r="E9" s="8">
        <v>3</v>
      </c>
      <c r="F9" s="8">
        <v>56.64</v>
      </c>
      <c r="G9" s="9">
        <f t="shared" si="0"/>
        <v>22.655999999999999</v>
      </c>
      <c r="H9" s="7">
        <v>84.2</v>
      </c>
      <c r="I9" s="9">
        <f t="shared" si="1"/>
        <v>50.52</v>
      </c>
      <c r="J9" s="9">
        <f t="shared" si="2"/>
        <v>73.176000000000002</v>
      </c>
      <c r="K9" s="7">
        <v>3</v>
      </c>
    </row>
    <row r="10" spans="1:11" s="1" customFormat="1" ht="15" customHeight="1">
      <c r="A10" s="7">
        <v>7</v>
      </c>
      <c r="B10" s="8" t="s">
        <v>20</v>
      </c>
      <c r="C10" s="8" t="s">
        <v>12</v>
      </c>
      <c r="D10" s="8" t="s">
        <v>21</v>
      </c>
      <c r="E10" s="8">
        <v>1</v>
      </c>
      <c r="F10" s="8">
        <v>54.96</v>
      </c>
      <c r="G10" s="9">
        <f t="shared" si="0"/>
        <v>21.984000000000002</v>
      </c>
      <c r="H10" s="7">
        <v>90.5</v>
      </c>
      <c r="I10" s="9">
        <f t="shared" si="1"/>
        <v>54.3</v>
      </c>
      <c r="J10" s="9">
        <f t="shared" si="2"/>
        <v>76.284000000000006</v>
      </c>
      <c r="K10" s="7">
        <v>1</v>
      </c>
    </row>
    <row r="11" spans="1:11" s="1" customFormat="1" ht="15" customHeight="1">
      <c r="A11" s="7">
        <v>8</v>
      </c>
      <c r="B11" s="8" t="s">
        <v>22</v>
      </c>
      <c r="C11" s="8" t="s">
        <v>12</v>
      </c>
      <c r="D11" s="8" t="s">
        <v>23</v>
      </c>
      <c r="E11" s="8">
        <v>3</v>
      </c>
      <c r="F11" s="8">
        <v>65.02</v>
      </c>
      <c r="G11" s="9">
        <f t="shared" si="0"/>
        <v>26.007999999999999</v>
      </c>
      <c r="H11" s="7">
        <v>84.2</v>
      </c>
      <c r="I11" s="9">
        <f t="shared" si="1"/>
        <v>50.52</v>
      </c>
      <c r="J11" s="9">
        <f t="shared" si="2"/>
        <v>76.528000000000006</v>
      </c>
      <c r="K11" s="7">
        <v>1</v>
      </c>
    </row>
    <row r="12" spans="1:11" s="1" customFormat="1" ht="15" customHeight="1">
      <c r="A12" s="7">
        <v>9</v>
      </c>
      <c r="B12" s="8" t="s">
        <v>24</v>
      </c>
      <c r="C12" s="8" t="s">
        <v>12</v>
      </c>
      <c r="D12" s="8" t="s">
        <v>23</v>
      </c>
      <c r="E12" s="8">
        <v>3</v>
      </c>
      <c r="F12" s="8">
        <v>53.3</v>
      </c>
      <c r="G12" s="9">
        <f t="shared" si="0"/>
        <v>21.32</v>
      </c>
      <c r="H12" s="7">
        <v>87.2</v>
      </c>
      <c r="I12" s="9">
        <f t="shared" si="1"/>
        <v>52.32</v>
      </c>
      <c r="J12" s="9">
        <f t="shared" si="2"/>
        <v>73.64</v>
      </c>
      <c r="K12" s="7">
        <v>2</v>
      </c>
    </row>
    <row r="13" spans="1:11" s="1" customFormat="1" ht="15" customHeight="1">
      <c r="A13" s="7">
        <v>10</v>
      </c>
      <c r="B13" s="8" t="s">
        <v>25</v>
      </c>
      <c r="C13" s="8" t="s">
        <v>12</v>
      </c>
      <c r="D13" s="8" t="s">
        <v>23</v>
      </c>
      <c r="E13" s="8">
        <v>3</v>
      </c>
      <c r="F13" s="8">
        <v>52.45</v>
      </c>
      <c r="G13" s="9">
        <f t="shared" si="0"/>
        <v>20.98</v>
      </c>
      <c r="H13" s="7">
        <v>87.6</v>
      </c>
      <c r="I13" s="9">
        <f t="shared" si="1"/>
        <v>52.56</v>
      </c>
      <c r="J13" s="9">
        <f t="shared" si="2"/>
        <v>73.540000000000006</v>
      </c>
      <c r="K13" s="7">
        <v>3</v>
      </c>
    </row>
    <row r="14" spans="1:11" s="1" customFormat="1" ht="15" customHeight="1">
      <c r="A14" s="7">
        <v>11</v>
      </c>
      <c r="B14" s="8" t="s">
        <v>26</v>
      </c>
      <c r="C14" s="8" t="s">
        <v>12</v>
      </c>
      <c r="D14" s="8" t="s">
        <v>27</v>
      </c>
      <c r="E14" s="8">
        <v>5</v>
      </c>
      <c r="F14" s="8">
        <v>53.32</v>
      </c>
      <c r="G14" s="9">
        <f t="shared" si="0"/>
        <v>21.327999999999999</v>
      </c>
      <c r="H14" s="7">
        <v>89.1</v>
      </c>
      <c r="I14" s="9">
        <f t="shared" si="1"/>
        <v>53.46</v>
      </c>
      <c r="J14" s="9">
        <f t="shared" si="2"/>
        <v>74.787999999999997</v>
      </c>
      <c r="K14" s="7">
        <v>1</v>
      </c>
    </row>
    <row r="15" spans="1:11" s="1" customFormat="1" ht="15" customHeight="1">
      <c r="A15" s="7">
        <v>12</v>
      </c>
      <c r="B15" s="8" t="s">
        <v>28</v>
      </c>
      <c r="C15" s="8" t="s">
        <v>12</v>
      </c>
      <c r="D15" s="8" t="s">
        <v>27</v>
      </c>
      <c r="E15" s="8">
        <v>5</v>
      </c>
      <c r="F15" s="8">
        <v>45.75</v>
      </c>
      <c r="G15" s="9">
        <f t="shared" si="0"/>
        <v>18.3</v>
      </c>
      <c r="H15" s="7">
        <v>87.62</v>
      </c>
      <c r="I15" s="9">
        <f t="shared" si="1"/>
        <v>52.572000000000003</v>
      </c>
      <c r="J15" s="9">
        <f t="shared" si="2"/>
        <v>70.872</v>
      </c>
      <c r="K15" s="7">
        <v>2</v>
      </c>
    </row>
    <row r="16" spans="1:11" s="1" customFormat="1" ht="15" customHeight="1">
      <c r="A16" s="7">
        <v>13</v>
      </c>
      <c r="B16" s="8" t="s">
        <v>29</v>
      </c>
      <c r="C16" s="8" t="s">
        <v>12</v>
      </c>
      <c r="D16" s="8" t="s">
        <v>27</v>
      </c>
      <c r="E16" s="8">
        <v>5</v>
      </c>
      <c r="F16" s="8">
        <v>42.43</v>
      </c>
      <c r="G16" s="9">
        <f t="shared" si="0"/>
        <v>16.972000000000001</v>
      </c>
      <c r="H16" s="7">
        <v>87.6</v>
      </c>
      <c r="I16" s="9">
        <f t="shared" si="1"/>
        <v>52.56</v>
      </c>
      <c r="J16" s="9">
        <f t="shared" si="2"/>
        <v>69.531999999999996</v>
      </c>
      <c r="K16" s="7">
        <v>3</v>
      </c>
    </row>
    <row r="17" spans="1:11" s="1" customFormat="1" ht="15" customHeight="1">
      <c r="A17" s="7">
        <v>14</v>
      </c>
      <c r="B17" s="8" t="s">
        <v>30</v>
      </c>
      <c r="C17" s="8" t="s">
        <v>12</v>
      </c>
      <c r="D17" s="8" t="s">
        <v>27</v>
      </c>
      <c r="E17" s="8">
        <v>5</v>
      </c>
      <c r="F17" s="8">
        <v>41.66</v>
      </c>
      <c r="G17" s="9">
        <f t="shared" si="0"/>
        <v>16.664000000000001</v>
      </c>
      <c r="H17" s="7">
        <v>86.96</v>
      </c>
      <c r="I17" s="9">
        <f t="shared" si="1"/>
        <v>52.176000000000002</v>
      </c>
      <c r="J17" s="9">
        <f t="shared" si="2"/>
        <v>68.84</v>
      </c>
      <c r="K17" s="7">
        <v>4</v>
      </c>
    </row>
    <row r="18" spans="1:11" s="1" customFormat="1" ht="15" customHeight="1">
      <c r="A18" s="7">
        <v>15</v>
      </c>
      <c r="B18" s="8" t="s">
        <v>31</v>
      </c>
      <c r="C18" s="8" t="s">
        <v>12</v>
      </c>
      <c r="D18" s="8" t="s">
        <v>27</v>
      </c>
      <c r="E18" s="8">
        <v>5</v>
      </c>
      <c r="F18" s="8">
        <v>40.020000000000003</v>
      </c>
      <c r="G18" s="9">
        <f t="shared" si="0"/>
        <v>16.007999999999999</v>
      </c>
      <c r="H18" s="7">
        <v>86.8</v>
      </c>
      <c r="I18" s="9">
        <f t="shared" si="1"/>
        <v>52.08</v>
      </c>
      <c r="J18" s="9">
        <f t="shared" si="2"/>
        <v>68.087999999999994</v>
      </c>
      <c r="K18" s="7">
        <v>5</v>
      </c>
    </row>
    <row r="19" spans="1:11" s="1" customFormat="1" ht="15" customHeight="1">
      <c r="A19" s="7">
        <v>16</v>
      </c>
      <c r="B19" s="8" t="s">
        <v>32</v>
      </c>
      <c r="C19" s="8" t="s">
        <v>12</v>
      </c>
      <c r="D19" s="8" t="s">
        <v>33</v>
      </c>
      <c r="E19" s="8">
        <v>2</v>
      </c>
      <c r="F19" s="8">
        <v>65.73</v>
      </c>
      <c r="G19" s="9">
        <f t="shared" si="0"/>
        <v>26.292000000000002</v>
      </c>
      <c r="H19" s="7">
        <v>85</v>
      </c>
      <c r="I19" s="9">
        <f t="shared" si="1"/>
        <v>51</v>
      </c>
      <c r="J19" s="9">
        <f t="shared" si="2"/>
        <v>77.292000000000002</v>
      </c>
      <c r="K19" s="7">
        <v>1</v>
      </c>
    </row>
    <row r="20" spans="1:11" s="1" customFormat="1" ht="15" customHeight="1">
      <c r="A20" s="7">
        <v>17</v>
      </c>
      <c r="B20" s="8" t="s">
        <v>34</v>
      </c>
      <c r="C20" s="8" t="s">
        <v>12</v>
      </c>
      <c r="D20" s="8" t="s">
        <v>33</v>
      </c>
      <c r="E20" s="8">
        <v>2</v>
      </c>
      <c r="F20" s="8">
        <v>49.94</v>
      </c>
      <c r="G20" s="9">
        <f t="shared" si="0"/>
        <v>19.975999999999999</v>
      </c>
      <c r="H20" s="7">
        <v>90</v>
      </c>
      <c r="I20" s="9">
        <f t="shared" si="1"/>
        <v>54</v>
      </c>
      <c r="J20" s="9">
        <f t="shared" si="2"/>
        <v>73.975999999999999</v>
      </c>
      <c r="K20" s="7">
        <v>2</v>
      </c>
    </row>
    <row r="21" spans="1:11" s="1" customFormat="1" ht="15" customHeight="1">
      <c r="A21" s="7">
        <v>18</v>
      </c>
      <c r="B21" s="8" t="s">
        <v>35</v>
      </c>
      <c r="C21" s="8" t="s">
        <v>12</v>
      </c>
      <c r="D21" s="8" t="s">
        <v>36</v>
      </c>
      <c r="E21" s="8">
        <v>1</v>
      </c>
      <c r="F21" s="8">
        <v>77.45</v>
      </c>
      <c r="G21" s="9">
        <f t="shared" si="0"/>
        <v>30.98</v>
      </c>
      <c r="H21" s="7">
        <v>86.3</v>
      </c>
      <c r="I21" s="9">
        <f t="shared" si="1"/>
        <v>51.78</v>
      </c>
      <c r="J21" s="9">
        <f t="shared" si="2"/>
        <v>82.76</v>
      </c>
      <c r="K21" s="7">
        <v>1</v>
      </c>
    </row>
    <row r="22" spans="1:11" s="1" customFormat="1" ht="15" customHeight="1">
      <c r="A22" s="7">
        <v>19</v>
      </c>
      <c r="B22" s="8" t="s">
        <v>37</v>
      </c>
      <c r="C22" s="8" t="s">
        <v>12</v>
      </c>
      <c r="D22" s="8" t="s">
        <v>38</v>
      </c>
      <c r="E22" s="8">
        <v>4</v>
      </c>
      <c r="F22" s="8">
        <v>66.62</v>
      </c>
      <c r="G22" s="9">
        <f t="shared" si="0"/>
        <v>26.648</v>
      </c>
      <c r="H22" s="7">
        <v>84.2</v>
      </c>
      <c r="I22" s="9">
        <f t="shared" si="1"/>
        <v>50.52</v>
      </c>
      <c r="J22" s="9">
        <f t="shared" si="2"/>
        <v>77.168000000000006</v>
      </c>
      <c r="K22" s="7">
        <v>1</v>
      </c>
    </row>
    <row r="23" spans="1:11" s="1" customFormat="1" ht="15" customHeight="1">
      <c r="A23" s="7">
        <v>20</v>
      </c>
      <c r="B23" s="8" t="s">
        <v>39</v>
      </c>
      <c r="C23" s="8" t="s">
        <v>12</v>
      </c>
      <c r="D23" s="8" t="s">
        <v>38</v>
      </c>
      <c r="E23" s="8">
        <v>4</v>
      </c>
      <c r="F23" s="8">
        <v>62.49</v>
      </c>
      <c r="G23" s="9">
        <f t="shared" si="0"/>
        <v>24.995999999999999</v>
      </c>
      <c r="H23" s="7">
        <v>84.4</v>
      </c>
      <c r="I23" s="9">
        <f t="shared" si="1"/>
        <v>50.64</v>
      </c>
      <c r="J23" s="9">
        <f t="shared" si="2"/>
        <v>75.635999999999996</v>
      </c>
      <c r="K23" s="7">
        <v>2</v>
      </c>
    </row>
    <row r="24" spans="1:11" s="1" customFormat="1" ht="15" customHeight="1">
      <c r="A24" s="7">
        <v>21</v>
      </c>
      <c r="B24" s="8" t="s">
        <v>40</v>
      </c>
      <c r="C24" s="8" t="s">
        <v>12</v>
      </c>
      <c r="D24" s="8" t="s">
        <v>38</v>
      </c>
      <c r="E24" s="8">
        <v>4</v>
      </c>
      <c r="F24" s="8">
        <v>51.58</v>
      </c>
      <c r="G24" s="9">
        <f t="shared" si="0"/>
        <v>20.632000000000001</v>
      </c>
      <c r="H24" s="7">
        <v>89.4</v>
      </c>
      <c r="I24" s="9">
        <f t="shared" si="1"/>
        <v>53.64</v>
      </c>
      <c r="J24" s="9">
        <f t="shared" si="2"/>
        <v>74.272000000000006</v>
      </c>
      <c r="K24" s="7">
        <v>3</v>
      </c>
    </row>
    <row r="25" spans="1:11" s="1" customFormat="1" ht="15" customHeight="1">
      <c r="A25" s="7">
        <v>22</v>
      </c>
      <c r="B25" s="8" t="s">
        <v>41</v>
      </c>
      <c r="C25" s="8" t="s">
        <v>12</v>
      </c>
      <c r="D25" s="8" t="s">
        <v>38</v>
      </c>
      <c r="E25" s="8">
        <v>4</v>
      </c>
      <c r="F25" s="8">
        <v>58.32</v>
      </c>
      <c r="G25" s="9">
        <f t="shared" si="0"/>
        <v>23.327999999999999</v>
      </c>
      <c r="H25" s="7">
        <v>83.4</v>
      </c>
      <c r="I25" s="9">
        <f t="shared" si="1"/>
        <v>50.04</v>
      </c>
      <c r="J25" s="9">
        <f t="shared" si="2"/>
        <v>73.367999999999995</v>
      </c>
      <c r="K25" s="7">
        <v>4</v>
      </c>
    </row>
    <row r="26" spans="1:11" s="1" customFormat="1" ht="15" customHeight="1">
      <c r="A26" s="7">
        <v>23</v>
      </c>
      <c r="B26" s="8" t="s">
        <v>42</v>
      </c>
      <c r="C26" s="8" t="s">
        <v>43</v>
      </c>
      <c r="D26" s="8" t="s">
        <v>44</v>
      </c>
      <c r="E26" s="8">
        <v>2</v>
      </c>
      <c r="F26" s="8">
        <v>42.39</v>
      </c>
      <c r="G26" s="9">
        <f t="shared" si="0"/>
        <v>16.956</v>
      </c>
      <c r="H26" s="7">
        <v>85.8</v>
      </c>
      <c r="I26" s="9">
        <f t="shared" si="1"/>
        <v>51.48</v>
      </c>
      <c r="J26" s="9">
        <f t="shared" si="2"/>
        <v>68.436000000000007</v>
      </c>
      <c r="K26" s="7">
        <v>1</v>
      </c>
    </row>
    <row r="27" spans="1:11" s="1" customFormat="1" ht="15" customHeight="1">
      <c r="A27" s="7">
        <v>24</v>
      </c>
      <c r="B27" s="8" t="s">
        <v>45</v>
      </c>
      <c r="C27" s="8" t="s">
        <v>43</v>
      </c>
      <c r="D27" s="8" t="s">
        <v>44</v>
      </c>
      <c r="E27" s="8">
        <v>2</v>
      </c>
      <c r="F27" s="8">
        <v>42.47</v>
      </c>
      <c r="G27" s="9">
        <f t="shared" si="0"/>
        <v>16.988</v>
      </c>
      <c r="H27" s="7">
        <v>84.4</v>
      </c>
      <c r="I27" s="9">
        <f t="shared" si="1"/>
        <v>50.64</v>
      </c>
      <c r="J27" s="9">
        <f t="shared" si="2"/>
        <v>67.628</v>
      </c>
      <c r="K27" s="7">
        <v>2</v>
      </c>
    </row>
    <row r="28" spans="1:11" s="1" customFormat="1" ht="15" customHeight="1">
      <c r="A28" s="7">
        <v>25</v>
      </c>
      <c r="B28" s="8" t="s">
        <v>46</v>
      </c>
      <c r="C28" s="8" t="s">
        <v>43</v>
      </c>
      <c r="D28" s="8" t="s">
        <v>47</v>
      </c>
      <c r="E28" s="8">
        <v>1</v>
      </c>
      <c r="F28" s="8">
        <v>64.98</v>
      </c>
      <c r="G28" s="9">
        <f t="shared" si="0"/>
        <v>25.992000000000001</v>
      </c>
      <c r="H28" s="7">
        <v>86.1</v>
      </c>
      <c r="I28" s="9">
        <f t="shared" si="1"/>
        <v>51.66</v>
      </c>
      <c r="J28" s="9">
        <f t="shared" si="2"/>
        <v>77.652000000000001</v>
      </c>
      <c r="K28" s="7">
        <v>1</v>
      </c>
    </row>
    <row r="29" spans="1:11" s="1" customFormat="1" ht="15" customHeight="1">
      <c r="A29" s="7">
        <v>26</v>
      </c>
      <c r="B29" s="8" t="s">
        <v>48</v>
      </c>
      <c r="C29" s="8" t="s">
        <v>43</v>
      </c>
      <c r="D29" s="8" t="s">
        <v>49</v>
      </c>
      <c r="E29" s="8">
        <v>2</v>
      </c>
      <c r="F29" s="8">
        <v>52.47</v>
      </c>
      <c r="G29" s="9">
        <f t="shared" si="0"/>
        <v>20.988</v>
      </c>
      <c r="H29" s="7">
        <v>89.2</v>
      </c>
      <c r="I29" s="9">
        <f t="shared" si="1"/>
        <v>53.52</v>
      </c>
      <c r="J29" s="9">
        <f t="shared" si="2"/>
        <v>74.507999999999996</v>
      </c>
      <c r="K29" s="7">
        <v>1</v>
      </c>
    </row>
    <row r="30" spans="1:11" s="1" customFormat="1" ht="15" customHeight="1">
      <c r="A30" s="7">
        <v>27</v>
      </c>
      <c r="B30" s="8" t="s">
        <v>50</v>
      </c>
      <c r="C30" s="8" t="s">
        <v>43</v>
      </c>
      <c r="D30" s="8" t="s">
        <v>49</v>
      </c>
      <c r="E30" s="8">
        <v>2</v>
      </c>
      <c r="F30" s="8">
        <v>40.79</v>
      </c>
      <c r="G30" s="9">
        <f t="shared" si="0"/>
        <v>16.315999999999999</v>
      </c>
      <c r="H30" s="7">
        <v>83</v>
      </c>
      <c r="I30" s="9">
        <f t="shared" si="1"/>
        <v>49.8</v>
      </c>
      <c r="J30" s="9">
        <f t="shared" si="2"/>
        <v>66.116</v>
      </c>
      <c r="K30" s="7">
        <v>2</v>
      </c>
    </row>
    <row r="31" spans="1:11" s="1" customFormat="1" ht="15" customHeight="1">
      <c r="A31" s="7">
        <v>28</v>
      </c>
      <c r="B31" s="8" t="s">
        <v>51</v>
      </c>
      <c r="C31" s="8" t="s">
        <v>43</v>
      </c>
      <c r="D31" s="8" t="s">
        <v>52</v>
      </c>
      <c r="E31" s="8">
        <v>2</v>
      </c>
      <c r="F31" s="8">
        <v>66.64</v>
      </c>
      <c r="G31" s="9">
        <f t="shared" si="0"/>
        <v>26.655999999999999</v>
      </c>
      <c r="H31" s="7">
        <v>84.8</v>
      </c>
      <c r="I31" s="9">
        <f t="shared" si="1"/>
        <v>50.88</v>
      </c>
      <c r="J31" s="9">
        <f t="shared" si="2"/>
        <v>77.536000000000001</v>
      </c>
      <c r="K31" s="7">
        <v>1</v>
      </c>
    </row>
    <row r="32" spans="1:11" s="1" customFormat="1" ht="15" customHeight="1">
      <c r="A32" s="7">
        <v>29</v>
      </c>
      <c r="B32" s="8" t="s">
        <v>53</v>
      </c>
      <c r="C32" s="8" t="s">
        <v>43</v>
      </c>
      <c r="D32" s="8" t="s">
        <v>52</v>
      </c>
      <c r="E32" s="8">
        <v>2</v>
      </c>
      <c r="F32" s="8">
        <v>64.11</v>
      </c>
      <c r="G32" s="9">
        <f t="shared" si="0"/>
        <v>25.643999999999998</v>
      </c>
      <c r="H32" s="7">
        <v>86.2</v>
      </c>
      <c r="I32" s="9">
        <f t="shared" si="1"/>
        <v>51.72</v>
      </c>
      <c r="J32" s="9">
        <f t="shared" si="2"/>
        <v>77.364000000000004</v>
      </c>
      <c r="K32" s="7">
        <v>2</v>
      </c>
    </row>
    <row r="33" spans="1:11" s="1" customFormat="1" ht="15" customHeight="1">
      <c r="A33" s="7">
        <v>30</v>
      </c>
      <c r="B33" s="8" t="s">
        <v>54</v>
      </c>
      <c r="C33" s="8" t="s">
        <v>43</v>
      </c>
      <c r="D33" s="8" t="s">
        <v>55</v>
      </c>
      <c r="E33" s="8">
        <v>2</v>
      </c>
      <c r="F33" s="8">
        <v>58.3</v>
      </c>
      <c r="G33" s="9">
        <f t="shared" si="0"/>
        <v>23.32</v>
      </c>
      <c r="H33" s="7">
        <v>87.2</v>
      </c>
      <c r="I33" s="9">
        <f t="shared" si="1"/>
        <v>52.32</v>
      </c>
      <c r="J33" s="9">
        <f t="shared" si="2"/>
        <v>75.64</v>
      </c>
      <c r="K33" s="7">
        <v>1</v>
      </c>
    </row>
    <row r="34" spans="1:11" s="1" customFormat="1" ht="15" customHeight="1">
      <c r="A34" s="7">
        <v>31</v>
      </c>
      <c r="B34" s="8" t="s">
        <v>56</v>
      </c>
      <c r="C34" s="8" t="s">
        <v>43</v>
      </c>
      <c r="D34" s="8" t="s">
        <v>55</v>
      </c>
      <c r="E34" s="8">
        <v>2</v>
      </c>
      <c r="F34" s="8">
        <v>52.41</v>
      </c>
      <c r="G34" s="9">
        <f t="shared" si="0"/>
        <v>20.963999999999999</v>
      </c>
      <c r="H34" s="7">
        <v>88</v>
      </c>
      <c r="I34" s="9">
        <f t="shared" si="1"/>
        <v>52.8</v>
      </c>
      <c r="J34" s="9">
        <f t="shared" si="2"/>
        <v>73.763999999999996</v>
      </c>
      <c r="K34" s="7">
        <v>2</v>
      </c>
    </row>
    <row r="35" spans="1:11" s="1" customFormat="1" ht="15" customHeight="1">
      <c r="A35" s="7">
        <v>32</v>
      </c>
      <c r="B35" s="8" t="s">
        <v>57</v>
      </c>
      <c r="C35" s="8" t="s">
        <v>43</v>
      </c>
      <c r="D35" s="8" t="s">
        <v>58</v>
      </c>
      <c r="E35" s="8">
        <v>4</v>
      </c>
      <c r="F35" s="8">
        <v>62.47</v>
      </c>
      <c r="G35" s="9">
        <f t="shared" si="0"/>
        <v>24.988</v>
      </c>
      <c r="H35" s="7">
        <v>89.8</v>
      </c>
      <c r="I35" s="9">
        <f t="shared" si="1"/>
        <v>53.88</v>
      </c>
      <c r="J35" s="9">
        <f t="shared" si="2"/>
        <v>78.867999999999995</v>
      </c>
      <c r="K35" s="7">
        <v>1</v>
      </c>
    </row>
    <row r="36" spans="1:11" s="1" customFormat="1" ht="15" customHeight="1">
      <c r="A36" s="7">
        <v>33</v>
      </c>
      <c r="B36" s="8" t="s">
        <v>59</v>
      </c>
      <c r="C36" s="8" t="s">
        <v>43</v>
      </c>
      <c r="D36" s="8" t="s">
        <v>58</v>
      </c>
      <c r="E36" s="8">
        <v>4</v>
      </c>
      <c r="F36" s="8">
        <v>67.45</v>
      </c>
      <c r="G36" s="9">
        <f t="shared" si="0"/>
        <v>26.98</v>
      </c>
      <c r="H36" s="7">
        <v>86</v>
      </c>
      <c r="I36" s="9">
        <f t="shared" si="1"/>
        <v>51.6</v>
      </c>
      <c r="J36" s="9">
        <f t="shared" si="2"/>
        <v>78.58</v>
      </c>
      <c r="K36" s="7">
        <v>2</v>
      </c>
    </row>
    <row r="37" spans="1:11" s="1" customFormat="1" ht="15" customHeight="1">
      <c r="A37" s="7">
        <v>34</v>
      </c>
      <c r="B37" s="8" t="s">
        <v>60</v>
      </c>
      <c r="C37" s="8" t="s">
        <v>43</v>
      </c>
      <c r="D37" s="8" t="s">
        <v>58</v>
      </c>
      <c r="E37" s="8">
        <v>4</v>
      </c>
      <c r="F37" s="8">
        <v>63.28</v>
      </c>
      <c r="G37" s="9">
        <f t="shared" si="0"/>
        <v>25.312000000000001</v>
      </c>
      <c r="H37" s="7">
        <v>86.8</v>
      </c>
      <c r="I37" s="9">
        <f t="shared" si="1"/>
        <v>52.08</v>
      </c>
      <c r="J37" s="9">
        <f t="shared" si="2"/>
        <v>77.391999999999996</v>
      </c>
      <c r="K37" s="7">
        <v>3</v>
      </c>
    </row>
    <row r="38" spans="1:11" s="1" customFormat="1" ht="15" customHeight="1">
      <c r="A38" s="7">
        <v>35</v>
      </c>
      <c r="B38" s="8" t="s">
        <v>61</v>
      </c>
      <c r="C38" s="8" t="s">
        <v>43</v>
      </c>
      <c r="D38" s="8" t="s">
        <v>58</v>
      </c>
      <c r="E38" s="8">
        <v>4</v>
      </c>
      <c r="F38" s="8">
        <v>58.3</v>
      </c>
      <c r="G38" s="9">
        <f t="shared" si="0"/>
        <v>23.32</v>
      </c>
      <c r="H38" s="7">
        <v>88.8</v>
      </c>
      <c r="I38" s="9">
        <f t="shared" si="1"/>
        <v>53.28</v>
      </c>
      <c r="J38" s="9">
        <f t="shared" si="2"/>
        <v>76.599999999999994</v>
      </c>
      <c r="K38" s="7">
        <v>4</v>
      </c>
    </row>
    <row r="39" spans="1:11" s="1" customFormat="1" ht="15" customHeight="1">
      <c r="A39" s="7">
        <v>36</v>
      </c>
      <c r="B39" s="8" t="s">
        <v>62</v>
      </c>
      <c r="C39" s="8" t="s">
        <v>43</v>
      </c>
      <c r="D39" s="8" t="s">
        <v>63</v>
      </c>
      <c r="E39" s="8">
        <v>2</v>
      </c>
      <c r="F39" s="8">
        <v>59.11</v>
      </c>
      <c r="G39" s="9">
        <f t="shared" si="0"/>
        <v>23.643999999999998</v>
      </c>
      <c r="H39" s="7">
        <v>89.6</v>
      </c>
      <c r="I39" s="9">
        <f t="shared" si="1"/>
        <v>53.76</v>
      </c>
      <c r="J39" s="9">
        <f t="shared" si="2"/>
        <v>77.403999999999996</v>
      </c>
      <c r="K39" s="7">
        <v>1</v>
      </c>
    </row>
    <row r="40" spans="1:11" s="1" customFormat="1" ht="15" customHeight="1">
      <c r="A40" s="7">
        <v>37</v>
      </c>
      <c r="B40" s="8" t="s">
        <v>64</v>
      </c>
      <c r="C40" s="8" t="s">
        <v>43</v>
      </c>
      <c r="D40" s="8" t="s">
        <v>63</v>
      </c>
      <c r="E40" s="8">
        <v>2</v>
      </c>
      <c r="F40" s="8">
        <v>57.45</v>
      </c>
      <c r="G40" s="9">
        <f t="shared" si="0"/>
        <v>22.98</v>
      </c>
      <c r="H40" s="7">
        <v>83.2</v>
      </c>
      <c r="I40" s="9">
        <f t="shared" si="1"/>
        <v>49.92</v>
      </c>
      <c r="J40" s="9">
        <f t="shared" si="2"/>
        <v>72.900000000000006</v>
      </c>
      <c r="K40" s="7">
        <v>2</v>
      </c>
    </row>
    <row r="41" spans="1:11" s="1" customFormat="1" ht="15" customHeight="1">
      <c r="A41" s="7">
        <v>38</v>
      </c>
      <c r="B41" s="8" t="s">
        <v>65</v>
      </c>
      <c r="C41" s="8" t="s">
        <v>43</v>
      </c>
      <c r="D41" s="8" t="s">
        <v>66</v>
      </c>
      <c r="E41" s="8">
        <v>2</v>
      </c>
      <c r="F41" s="8">
        <v>71.62</v>
      </c>
      <c r="G41" s="9">
        <f t="shared" si="0"/>
        <v>28.648</v>
      </c>
      <c r="H41" s="7">
        <v>86.4</v>
      </c>
      <c r="I41" s="9">
        <f t="shared" si="1"/>
        <v>51.84</v>
      </c>
      <c r="J41" s="9">
        <f t="shared" si="2"/>
        <v>80.488</v>
      </c>
      <c r="K41" s="7">
        <v>1</v>
      </c>
    </row>
    <row r="42" spans="1:11" s="1" customFormat="1" ht="15" customHeight="1">
      <c r="A42" s="7">
        <v>39</v>
      </c>
      <c r="B42" s="8" t="s">
        <v>67</v>
      </c>
      <c r="C42" s="8" t="s">
        <v>43</v>
      </c>
      <c r="D42" s="8" t="s">
        <v>66</v>
      </c>
      <c r="E42" s="8">
        <v>2</v>
      </c>
      <c r="F42" s="8">
        <v>59.94</v>
      </c>
      <c r="G42" s="9">
        <f t="shared" si="0"/>
        <v>23.975999999999999</v>
      </c>
      <c r="H42" s="7">
        <v>87.9</v>
      </c>
      <c r="I42" s="9">
        <f t="shared" si="1"/>
        <v>52.74</v>
      </c>
      <c r="J42" s="9">
        <f t="shared" si="2"/>
        <v>76.715999999999994</v>
      </c>
      <c r="K42" s="7">
        <v>2</v>
      </c>
    </row>
    <row r="43" spans="1:11" s="1" customFormat="1" ht="15" customHeight="1">
      <c r="A43" s="7">
        <v>40</v>
      </c>
      <c r="B43" s="8" t="s">
        <v>68</v>
      </c>
      <c r="C43" s="8" t="s">
        <v>43</v>
      </c>
      <c r="D43" s="8" t="s">
        <v>69</v>
      </c>
      <c r="E43" s="8">
        <v>1</v>
      </c>
      <c r="F43" s="8">
        <v>47.51</v>
      </c>
      <c r="G43" s="9">
        <f t="shared" si="0"/>
        <v>19.004000000000001</v>
      </c>
      <c r="H43" s="7">
        <v>86.2</v>
      </c>
      <c r="I43" s="9">
        <f t="shared" si="1"/>
        <v>51.72</v>
      </c>
      <c r="J43" s="9">
        <f t="shared" si="2"/>
        <v>70.724000000000004</v>
      </c>
      <c r="K43" s="7">
        <v>1</v>
      </c>
    </row>
    <row r="44" spans="1:11" s="1" customFormat="1" ht="15" customHeight="1">
      <c r="A44" s="7">
        <v>41</v>
      </c>
      <c r="B44" s="8" t="s">
        <v>70</v>
      </c>
      <c r="C44" s="8" t="s">
        <v>43</v>
      </c>
      <c r="D44" s="8" t="s">
        <v>71</v>
      </c>
      <c r="E44" s="8">
        <v>2</v>
      </c>
      <c r="F44" s="8">
        <v>57.45</v>
      </c>
      <c r="G44" s="9">
        <f t="shared" si="0"/>
        <v>22.98</v>
      </c>
      <c r="H44" s="7">
        <v>85.4</v>
      </c>
      <c r="I44" s="9">
        <f t="shared" si="1"/>
        <v>51.24</v>
      </c>
      <c r="J44" s="9">
        <f t="shared" si="2"/>
        <v>74.22</v>
      </c>
      <c r="K44" s="7">
        <v>1</v>
      </c>
    </row>
    <row r="45" spans="1:11" s="1" customFormat="1" ht="15" customHeight="1">
      <c r="A45" s="7">
        <v>42</v>
      </c>
      <c r="B45" s="8" t="s">
        <v>72</v>
      </c>
      <c r="C45" s="8" t="s">
        <v>43</v>
      </c>
      <c r="D45" s="8" t="s">
        <v>71</v>
      </c>
      <c r="E45" s="8">
        <v>2</v>
      </c>
      <c r="F45" s="8">
        <v>46.64</v>
      </c>
      <c r="G45" s="9">
        <f t="shared" si="0"/>
        <v>18.655999999999999</v>
      </c>
      <c r="H45" s="7">
        <v>85.4</v>
      </c>
      <c r="I45" s="9">
        <f t="shared" si="1"/>
        <v>51.24</v>
      </c>
      <c r="J45" s="9">
        <f t="shared" si="2"/>
        <v>69.896000000000001</v>
      </c>
      <c r="K45" s="7">
        <v>2</v>
      </c>
    </row>
    <row r="46" spans="1:11" s="1" customFormat="1" ht="15" customHeight="1">
      <c r="A46" s="7">
        <v>43</v>
      </c>
      <c r="B46" s="8" t="s">
        <v>73</v>
      </c>
      <c r="C46" s="8" t="s">
        <v>43</v>
      </c>
      <c r="D46" s="8" t="s">
        <v>74</v>
      </c>
      <c r="E46" s="8">
        <v>4</v>
      </c>
      <c r="F46" s="8">
        <v>68.28</v>
      </c>
      <c r="G46" s="9">
        <f t="shared" si="0"/>
        <v>27.312000000000001</v>
      </c>
      <c r="H46" s="7">
        <v>84.1</v>
      </c>
      <c r="I46" s="9">
        <f t="shared" si="1"/>
        <v>50.46</v>
      </c>
      <c r="J46" s="9">
        <f t="shared" si="2"/>
        <v>77.772000000000006</v>
      </c>
      <c r="K46" s="7">
        <v>1</v>
      </c>
    </row>
    <row r="47" spans="1:11" s="1" customFormat="1" ht="15" customHeight="1">
      <c r="A47" s="7">
        <v>44</v>
      </c>
      <c r="B47" s="8" t="s">
        <v>75</v>
      </c>
      <c r="C47" s="8" t="s">
        <v>43</v>
      </c>
      <c r="D47" s="8" t="s">
        <v>74</v>
      </c>
      <c r="E47" s="8">
        <v>4</v>
      </c>
      <c r="F47" s="8">
        <v>65.81</v>
      </c>
      <c r="G47" s="9">
        <f t="shared" si="0"/>
        <v>26.324000000000002</v>
      </c>
      <c r="H47" s="7">
        <v>85.4</v>
      </c>
      <c r="I47" s="9">
        <f t="shared" si="1"/>
        <v>51.24</v>
      </c>
      <c r="J47" s="9">
        <f t="shared" si="2"/>
        <v>77.563999999999993</v>
      </c>
      <c r="K47" s="7">
        <v>2</v>
      </c>
    </row>
    <row r="48" spans="1:11" s="1" customFormat="1" ht="15" customHeight="1">
      <c r="A48" s="7">
        <v>45</v>
      </c>
      <c r="B48" s="8" t="s">
        <v>76</v>
      </c>
      <c r="C48" s="8" t="s">
        <v>43</v>
      </c>
      <c r="D48" s="8" t="s">
        <v>74</v>
      </c>
      <c r="E48" s="8">
        <v>4</v>
      </c>
      <c r="F48" s="8">
        <v>63.26</v>
      </c>
      <c r="G48" s="9">
        <f t="shared" si="0"/>
        <v>25.303999999999998</v>
      </c>
      <c r="H48" s="7">
        <v>85.88</v>
      </c>
      <c r="I48" s="9">
        <f t="shared" si="1"/>
        <v>51.527999999999999</v>
      </c>
      <c r="J48" s="9">
        <f t="shared" si="2"/>
        <v>76.831999999999994</v>
      </c>
      <c r="K48" s="7">
        <v>3</v>
      </c>
    </row>
    <row r="49" spans="1:11" s="1" customFormat="1" ht="15" customHeight="1">
      <c r="A49" s="7">
        <v>46</v>
      </c>
      <c r="B49" s="8" t="s">
        <v>77</v>
      </c>
      <c r="C49" s="8" t="s">
        <v>43</v>
      </c>
      <c r="D49" s="8" t="s">
        <v>74</v>
      </c>
      <c r="E49" s="8">
        <v>4</v>
      </c>
      <c r="F49" s="8">
        <v>59.98</v>
      </c>
      <c r="G49" s="9">
        <f t="shared" si="0"/>
        <v>23.992000000000001</v>
      </c>
      <c r="H49" s="7">
        <v>87.42</v>
      </c>
      <c r="I49" s="9">
        <f t="shared" si="1"/>
        <v>52.451999999999998</v>
      </c>
      <c r="J49" s="9">
        <f t="shared" si="2"/>
        <v>76.444000000000003</v>
      </c>
      <c r="K49" s="7">
        <v>4</v>
      </c>
    </row>
    <row r="50" spans="1:11" s="1" customFormat="1" ht="15" customHeight="1">
      <c r="A50" s="7">
        <v>47</v>
      </c>
      <c r="B50" s="8" t="s">
        <v>78</v>
      </c>
      <c r="C50" s="8" t="s">
        <v>43</v>
      </c>
      <c r="D50" s="8" t="s">
        <v>79</v>
      </c>
      <c r="E50" s="8">
        <v>4</v>
      </c>
      <c r="F50" s="8">
        <v>55.83</v>
      </c>
      <c r="G50" s="9">
        <f t="shared" si="0"/>
        <v>22.332000000000001</v>
      </c>
      <c r="H50" s="7">
        <v>85.2</v>
      </c>
      <c r="I50" s="9">
        <f t="shared" si="1"/>
        <v>51.12</v>
      </c>
      <c r="J50" s="9">
        <f t="shared" si="2"/>
        <v>73.451999999999998</v>
      </c>
      <c r="K50" s="7">
        <v>1</v>
      </c>
    </row>
    <row r="51" spans="1:11" s="1" customFormat="1" ht="15" customHeight="1">
      <c r="A51" s="7">
        <v>48</v>
      </c>
      <c r="B51" s="8" t="s">
        <v>80</v>
      </c>
      <c r="C51" s="8" t="s">
        <v>43</v>
      </c>
      <c r="D51" s="8" t="s">
        <v>79</v>
      </c>
      <c r="E51" s="8">
        <v>4</v>
      </c>
      <c r="F51" s="8">
        <v>53.28</v>
      </c>
      <c r="G51" s="9">
        <f t="shared" si="0"/>
        <v>21.312000000000001</v>
      </c>
      <c r="H51" s="7">
        <v>84.2</v>
      </c>
      <c r="I51" s="9">
        <f t="shared" si="1"/>
        <v>50.52</v>
      </c>
      <c r="J51" s="9">
        <f t="shared" si="2"/>
        <v>71.831999999999994</v>
      </c>
      <c r="K51" s="7">
        <v>2</v>
      </c>
    </row>
    <row r="52" spans="1:11" s="1" customFormat="1" ht="15" customHeight="1">
      <c r="A52" s="7">
        <v>49</v>
      </c>
      <c r="B52" s="8" t="s">
        <v>81</v>
      </c>
      <c r="C52" s="8" t="s">
        <v>43</v>
      </c>
      <c r="D52" s="8" t="s">
        <v>79</v>
      </c>
      <c r="E52" s="8">
        <v>4</v>
      </c>
      <c r="F52" s="8">
        <v>44.92</v>
      </c>
      <c r="G52" s="9">
        <f t="shared" si="0"/>
        <v>17.968</v>
      </c>
      <c r="H52" s="7">
        <v>87.8</v>
      </c>
      <c r="I52" s="9">
        <f t="shared" si="1"/>
        <v>52.68</v>
      </c>
      <c r="J52" s="9">
        <f t="shared" si="2"/>
        <v>70.647999999999996</v>
      </c>
      <c r="K52" s="7">
        <v>3</v>
      </c>
    </row>
    <row r="53" spans="1:11" s="1" customFormat="1" ht="15" customHeight="1">
      <c r="A53" s="7">
        <v>50</v>
      </c>
      <c r="B53" s="8" t="s">
        <v>82</v>
      </c>
      <c r="C53" s="8" t="s">
        <v>43</v>
      </c>
      <c r="D53" s="8" t="s">
        <v>79</v>
      </c>
      <c r="E53" s="8">
        <v>4</v>
      </c>
      <c r="F53" s="8">
        <v>42.39</v>
      </c>
      <c r="G53" s="9">
        <f t="shared" si="0"/>
        <v>16.956</v>
      </c>
      <c r="H53" s="7">
        <v>87.8</v>
      </c>
      <c r="I53" s="9">
        <f t="shared" si="1"/>
        <v>52.68</v>
      </c>
      <c r="J53" s="9">
        <f t="shared" si="2"/>
        <v>69.635999999999996</v>
      </c>
      <c r="K53" s="7">
        <v>4</v>
      </c>
    </row>
    <row r="54" spans="1:11" s="1" customFormat="1" ht="15" customHeight="1">
      <c r="A54" s="7">
        <v>51</v>
      </c>
      <c r="B54" s="8" t="s">
        <v>83</v>
      </c>
      <c r="C54" s="8" t="s">
        <v>43</v>
      </c>
      <c r="D54" s="8" t="s">
        <v>84</v>
      </c>
      <c r="E54" s="8">
        <v>4</v>
      </c>
      <c r="F54" s="8">
        <v>66.64</v>
      </c>
      <c r="G54" s="9">
        <f t="shared" si="0"/>
        <v>26.655999999999999</v>
      </c>
      <c r="H54" s="7">
        <v>90.2</v>
      </c>
      <c r="I54" s="9">
        <f t="shared" si="1"/>
        <v>54.12</v>
      </c>
      <c r="J54" s="9">
        <f t="shared" si="2"/>
        <v>80.775999999999996</v>
      </c>
      <c r="K54" s="7">
        <v>1</v>
      </c>
    </row>
    <row r="55" spans="1:11" s="1" customFormat="1" ht="15" customHeight="1">
      <c r="A55" s="7">
        <v>52</v>
      </c>
      <c r="B55" s="8" t="s">
        <v>85</v>
      </c>
      <c r="C55" s="8" t="s">
        <v>43</v>
      </c>
      <c r="D55" s="8" t="s">
        <v>84</v>
      </c>
      <c r="E55" s="8">
        <v>4</v>
      </c>
      <c r="F55" s="8">
        <v>62.43</v>
      </c>
      <c r="G55" s="9">
        <f t="shared" si="0"/>
        <v>24.972000000000001</v>
      </c>
      <c r="H55" s="7">
        <v>87.1</v>
      </c>
      <c r="I55" s="9">
        <f t="shared" si="1"/>
        <v>52.26</v>
      </c>
      <c r="J55" s="9">
        <f t="shared" si="2"/>
        <v>77.231999999999999</v>
      </c>
      <c r="K55" s="7">
        <v>2</v>
      </c>
    </row>
    <row r="56" spans="1:11" s="1" customFormat="1" ht="15" customHeight="1">
      <c r="A56" s="7">
        <v>53</v>
      </c>
      <c r="B56" s="8" t="s">
        <v>86</v>
      </c>
      <c r="C56" s="8" t="s">
        <v>43</v>
      </c>
      <c r="D56" s="8" t="s">
        <v>84</v>
      </c>
      <c r="E56" s="8">
        <v>4</v>
      </c>
      <c r="F56" s="8">
        <v>60.83</v>
      </c>
      <c r="G56" s="9">
        <f t="shared" si="0"/>
        <v>24.332000000000001</v>
      </c>
      <c r="H56" s="7">
        <v>86.3</v>
      </c>
      <c r="I56" s="9">
        <f t="shared" si="1"/>
        <v>51.78</v>
      </c>
      <c r="J56" s="9">
        <f t="shared" si="2"/>
        <v>76.111999999999995</v>
      </c>
      <c r="K56" s="7">
        <v>3</v>
      </c>
    </row>
    <row r="57" spans="1:11" s="1" customFormat="1" ht="15" customHeight="1">
      <c r="A57" s="7">
        <v>54</v>
      </c>
      <c r="B57" s="8" t="s">
        <v>87</v>
      </c>
      <c r="C57" s="8" t="s">
        <v>43</v>
      </c>
      <c r="D57" s="8" t="s">
        <v>84</v>
      </c>
      <c r="E57" s="8">
        <v>4</v>
      </c>
      <c r="F57" s="8">
        <v>51.6</v>
      </c>
      <c r="G57" s="9">
        <f t="shared" si="0"/>
        <v>20.64</v>
      </c>
      <c r="H57" s="7">
        <v>87.8</v>
      </c>
      <c r="I57" s="9">
        <f t="shared" si="1"/>
        <v>52.68</v>
      </c>
      <c r="J57" s="9">
        <f t="shared" si="2"/>
        <v>73.319999999999993</v>
      </c>
      <c r="K57" s="7">
        <v>4</v>
      </c>
    </row>
    <row r="58" spans="1:11" s="1" customFormat="1" ht="15" customHeight="1">
      <c r="A58" s="7">
        <v>55</v>
      </c>
      <c r="B58" s="8" t="s">
        <v>88</v>
      </c>
      <c r="C58" s="8" t="s">
        <v>43</v>
      </c>
      <c r="D58" s="8" t="s">
        <v>89</v>
      </c>
      <c r="E58" s="8">
        <v>4</v>
      </c>
      <c r="F58" s="8">
        <v>69.94</v>
      </c>
      <c r="G58" s="9">
        <f t="shared" si="0"/>
        <v>27.975999999999999</v>
      </c>
      <c r="H58" s="7">
        <v>88.8</v>
      </c>
      <c r="I58" s="9">
        <f t="shared" si="1"/>
        <v>53.28</v>
      </c>
      <c r="J58" s="9">
        <f t="shared" si="2"/>
        <v>81.256</v>
      </c>
      <c r="K58" s="7">
        <v>1</v>
      </c>
    </row>
    <row r="59" spans="1:11" s="1" customFormat="1" ht="15" customHeight="1">
      <c r="A59" s="7">
        <v>56</v>
      </c>
      <c r="B59" s="8" t="s">
        <v>90</v>
      </c>
      <c r="C59" s="8" t="s">
        <v>43</v>
      </c>
      <c r="D59" s="8" t="s">
        <v>89</v>
      </c>
      <c r="E59" s="8">
        <v>4</v>
      </c>
      <c r="F59" s="8">
        <v>54.15</v>
      </c>
      <c r="G59" s="9">
        <f t="shared" si="0"/>
        <v>21.66</v>
      </c>
      <c r="H59" s="7">
        <v>90.2</v>
      </c>
      <c r="I59" s="9">
        <f t="shared" si="1"/>
        <v>54.12</v>
      </c>
      <c r="J59" s="9">
        <f t="shared" si="2"/>
        <v>75.78</v>
      </c>
      <c r="K59" s="7">
        <v>2</v>
      </c>
    </row>
    <row r="60" spans="1:11" s="1" customFormat="1" ht="15" customHeight="1">
      <c r="A60" s="7">
        <v>57</v>
      </c>
      <c r="B60" s="8" t="s">
        <v>91</v>
      </c>
      <c r="C60" s="8" t="s">
        <v>43</v>
      </c>
      <c r="D60" s="8" t="s">
        <v>89</v>
      </c>
      <c r="E60" s="8">
        <v>4</v>
      </c>
      <c r="F60" s="8">
        <v>44.11</v>
      </c>
      <c r="G60" s="9">
        <f t="shared" si="0"/>
        <v>17.643999999999998</v>
      </c>
      <c r="H60" s="7">
        <v>89.6</v>
      </c>
      <c r="I60" s="9">
        <f t="shared" si="1"/>
        <v>53.76</v>
      </c>
      <c r="J60" s="9">
        <f t="shared" si="2"/>
        <v>71.403999999999996</v>
      </c>
      <c r="K60" s="7">
        <v>3</v>
      </c>
    </row>
    <row r="61" spans="1:11" s="1" customFormat="1" ht="15" customHeight="1">
      <c r="A61" s="7">
        <v>58</v>
      </c>
      <c r="B61" s="8" t="s">
        <v>92</v>
      </c>
      <c r="C61" s="8" t="s">
        <v>43</v>
      </c>
      <c r="D61" s="8" t="s">
        <v>89</v>
      </c>
      <c r="E61" s="8">
        <v>4</v>
      </c>
      <c r="F61" s="8">
        <v>44.07</v>
      </c>
      <c r="G61" s="9">
        <f t="shared" si="0"/>
        <v>17.628</v>
      </c>
      <c r="H61" s="7">
        <v>89.6</v>
      </c>
      <c r="I61" s="9">
        <f t="shared" si="1"/>
        <v>53.76</v>
      </c>
      <c r="J61" s="9">
        <f t="shared" si="2"/>
        <v>71.388000000000005</v>
      </c>
      <c r="K61" s="7">
        <v>4</v>
      </c>
    </row>
    <row r="62" spans="1:11" s="1" customFormat="1" ht="15" customHeight="1">
      <c r="A62" s="7">
        <v>59</v>
      </c>
      <c r="B62" s="8" t="s">
        <v>93</v>
      </c>
      <c r="C62" s="8" t="s">
        <v>43</v>
      </c>
      <c r="D62" s="8" t="s">
        <v>94</v>
      </c>
      <c r="E62" s="8">
        <v>1</v>
      </c>
      <c r="F62" s="8">
        <v>39.07</v>
      </c>
      <c r="G62" s="9">
        <f t="shared" si="0"/>
        <v>15.628</v>
      </c>
      <c r="H62" s="7">
        <v>85.4</v>
      </c>
      <c r="I62" s="9">
        <f t="shared" si="1"/>
        <v>51.24</v>
      </c>
      <c r="J62" s="9">
        <f t="shared" si="2"/>
        <v>66.867999999999995</v>
      </c>
      <c r="K62" s="7">
        <v>1</v>
      </c>
    </row>
    <row r="63" spans="1:11" s="1" customFormat="1" ht="15" customHeight="1">
      <c r="A63" s="7">
        <v>60</v>
      </c>
      <c r="B63" s="8" t="s">
        <v>95</v>
      </c>
      <c r="C63" s="8" t="s">
        <v>43</v>
      </c>
      <c r="D63" s="8" t="s">
        <v>96</v>
      </c>
      <c r="E63" s="8">
        <v>2</v>
      </c>
      <c r="F63" s="8">
        <v>65.849999999999994</v>
      </c>
      <c r="G63" s="9">
        <f t="shared" si="0"/>
        <v>26.34</v>
      </c>
      <c r="H63" s="7">
        <v>88.1</v>
      </c>
      <c r="I63" s="9">
        <f t="shared" si="1"/>
        <v>52.86</v>
      </c>
      <c r="J63" s="9">
        <f t="shared" si="2"/>
        <v>79.2</v>
      </c>
      <c r="K63" s="7">
        <v>1</v>
      </c>
    </row>
    <row r="64" spans="1:11" s="1" customFormat="1" ht="15" customHeight="1">
      <c r="A64" s="7">
        <v>61</v>
      </c>
      <c r="B64" s="8" t="s">
        <v>97</v>
      </c>
      <c r="C64" s="8" t="s">
        <v>43</v>
      </c>
      <c r="D64" s="8" t="s">
        <v>96</v>
      </c>
      <c r="E64" s="8">
        <v>2</v>
      </c>
      <c r="F64" s="8">
        <v>65.81</v>
      </c>
      <c r="G64" s="9">
        <f t="shared" si="0"/>
        <v>26.324000000000002</v>
      </c>
      <c r="H64" s="7">
        <v>88.1</v>
      </c>
      <c r="I64" s="9">
        <f t="shared" si="1"/>
        <v>52.86</v>
      </c>
      <c r="J64" s="9">
        <f t="shared" si="2"/>
        <v>79.183999999999997</v>
      </c>
      <c r="K64" s="7">
        <v>2</v>
      </c>
    </row>
    <row r="65" spans="1:11" s="1" customFormat="1" ht="15" customHeight="1">
      <c r="A65" s="7">
        <v>62</v>
      </c>
      <c r="B65" s="8" t="s">
        <v>98</v>
      </c>
      <c r="C65" s="8" t="s">
        <v>43</v>
      </c>
      <c r="D65" s="8" t="s">
        <v>21</v>
      </c>
      <c r="E65" s="8">
        <v>1</v>
      </c>
      <c r="F65" s="8">
        <v>54.98</v>
      </c>
      <c r="G65" s="9">
        <f t="shared" si="0"/>
        <v>21.992000000000001</v>
      </c>
      <c r="H65" s="7">
        <v>84.6</v>
      </c>
      <c r="I65" s="9">
        <f t="shared" si="1"/>
        <v>50.76</v>
      </c>
      <c r="J65" s="9">
        <f t="shared" si="2"/>
        <v>72.751999999999995</v>
      </c>
      <c r="K65" s="7">
        <v>1</v>
      </c>
    </row>
    <row r="66" spans="1:11" s="1" customFormat="1" ht="15" customHeight="1">
      <c r="A66" s="7">
        <v>63</v>
      </c>
      <c r="B66" s="8" t="s">
        <v>99</v>
      </c>
      <c r="C66" s="8" t="s">
        <v>43</v>
      </c>
      <c r="D66" s="8" t="s">
        <v>27</v>
      </c>
      <c r="E66" s="8">
        <v>2</v>
      </c>
      <c r="F66" s="8">
        <v>57.47</v>
      </c>
      <c r="G66" s="9">
        <f t="shared" si="0"/>
        <v>22.988</v>
      </c>
      <c r="H66" s="7">
        <v>85.5</v>
      </c>
      <c r="I66" s="9">
        <f t="shared" si="1"/>
        <v>51.3</v>
      </c>
      <c r="J66" s="9">
        <f t="shared" si="2"/>
        <v>74.287999999999997</v>
      </c>
      <c r="K66" s="7">
        <v>1</v>
      </c>
    </row>
    <row r="67" spans="1:11" s="1" customFormat="1" ht="15" customHeight="1">
      <c r="A67" s="7">
        <v>64</v>
      </c>
      <c r="B67" s="8" t="s">
        <v>100</v>
      </c>
      <c r="C67" s="8" t="s">
        <v>43</v>
      </c>
      <c r="D67" s="8" t="s">
        <v>27</v>
      </c>
      <c r="E67" s="8">
        <v>2</v>
      </c>
      <c r="F67" s="8">
        <v>45.04</v>
      </c>
      <c r="G67" s="9">
        <f t="shared" si="0"/>
        <v>18.015999999999998</v>
      </c>
      <c r="H67" s="7">
        <v>87.5</v>
      </c>
      <c r="I67" s="9">
        <f t="shared" si="1"/>
        <v>52.5</v>
      </c>
      <c r="J67" s="9">
        <f t="shared" si="2"/>
        <v>70.516000000000005</v>
      </c>
      <c r="K67" s="7">
        <v>2</v>
      </c>
    </row>
    <row r="68" spans="1:11" s="1" customFormat="1" ht="15" customHeight="1">
      <c r="A68" s="7">
        <v>65</v>
      </c>
      <c r="B68" s="8" t="s">
        <v>101</v>
      </c>
      <c r="C68" s="8" t="s">
        <v>43</v>
      </c>
      <c r="D68" s="8" t="s">
        <v>33</v>
      </c>
      <c r="E68" s="8">
        <v>1</v>
      </c>
      <c r="F68" s="8">
        <v>54.19</v>
      </c>
      <c r="G68" s="9">
        <f>F68*0.4</f>
        <v>21.675999999999998</v>
      </c>
      <c r="H68" s="7">
        <v>88.4</v>
      </c>
      <c r="I68" s="9">
        <f>H68*0.6</f>
        <v>53.04</v>
      </c>
      <c r="J68" s="9">
        <f>G68+I68</f>
        <v>74.715999999999994</v>
      </c>
      <c r="K68" s="7">
        <v>1</v>
      </c>
    </row>
  </sheetData>
  <mergeCells count="2">
    <mergeCell ref="A1:K1"/>
    <mergeCell ref="A2:K2"/>
  </mergeCells>
  <phoneticPr fontId="2" type="noConversion"/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10月30日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微软用户</cp:lastModifiedBy>
  <dcterms:created xsi:type="dcterms:W3CDTF">2020-10-11T03:33:00Z</dcterms:created>
  <dcterms:modified xsi:type="dcterms:W3CDTF">2020-10-22T05:47:58Z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