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" sheetId="5" r:id="rId1"/>
  </sheets>
  <definedNames>
    <definedName name="_xlnm.Print_Titles" localSheetId="0">'1'!$1:$2</definedName>
    <definedName name="_xlnm._FilterDatabase" localSheetId="0" hidden="1">'1'!$D:$D</definedName>
  </definedNames>
  <calcPr calcId="144525"/>
</workbook>
</file>

<file path=xl/sharedStrings.xml><?xml version="1.0" encoding="utf-8"?>
<sst xmlns="http://schemas.openxmlformats.org/spreadsheetml/2006/main" count="119" uniqueCount="59">
  <si>
    <t>2020年昌图县事业单位公开招聘教师拟聘用人员名单</t>
  </si>
  <si>
    <t>招聘单位</t>
  </si>
  <si>
    <t>岗位
名称</t>
  </si>
  <si>
    <t>招聘
人数</t>
  </si>
  <si>
    <t>姓名</t>
  </si>
  <si>
    <t>性别</t>
  </si>
  <si>
    <t>准考证号</t>
  </si>
  <si>
    <t>笔试成绩</t>
  </si>
  <si>
    <t>笔试加权</t>
  </si>
  <si>
    <t>面试成绩</t>
  </si>
  <si>
    <t>面试加权</t>
  </si>
  <si>
    <t>总成绩</t>
  </si>
  <si>
    <t>排名</t>
  </si>
  <si>
    <t>体检</t>
  </si>
  <si>
    <t>考察</t>
  </si>
  <si>
    <t>昌图县老四平中心小学</t>
  </si>
  <si>
    <t>音乐教师</t>
  </si>
  <si>
    <t>谢一丹</t>
  </si>
  <si>
    <t>女</t>
  </si>
  <si>
    <t>合格</t>
  </si>
  <si>
    <t>昌图县朝阳中学</t>
  </si>
  <si>
    <t>刘蓬</t>
  </si>
  <si>
    <t>男</t>
  </si>
  <si>
    <t>昌图县十八家子中学</t>
  </si>
  <si>
    <t>美术教师</t>
  </si>
  <si>
    <t>张淼</t>
  </si>
  <si>
    <t>昌图县辽北育才学校</t>
  </si>
  <si>
    <t>王璇</t>
  </si>
  <si>
    <t>昌图县大四家子中学</t>
  </si>
  <si>
    <t>体育教师</t>
  </si>
  <si>
    <t>刘一榀</t>
  </si>
  <si>
    <t>昌图县后窑中学</t>
  </si>
  <si>
    <t>朱博伦</t>
  </si>
  <si>
    <t>昌图县四面城九年一贯制学校（中学部）</t>
  </si>
  <si>
    <t>亚振东</t>
  </si>
  <si>
    <t>昌图县东嘎中学</t>
  </si>
  <si>
    <t>数学教师</t>
  </si>
  <si>
    <t>郭学敏</t>
  </si>
  <si>
    <t>昌图县曲家店中学</t>
  </si>
  <si>
    <t>李红媛</t>
  </si>
  <si>
    <t>范强</t>
  </si>
  <si>
    <t>化学教师</t>
  </si>
  <si>
    <t>贺晨阳</t>
  </si>
  <si>
    <t>昌图县傅家中学</t>
  </si>
  <si>
    <t>孙雪梅</t>
  </si>
  <si>
    <t>昌图县四合中学</t>
  </si>
  <si>
    <t>物理教师</t>
  </si>
  <si>
    <t>辛闯</t>
  </si>
  <si>
    <t>昌图县通江口中学</t>
  </si>
  <si>
    <t>语文教师</t>
  </si>
  <si>
    <t>王洋</t>
  </si>
  <si>
    <t>昌图县两家子中学</t>
  </si>
  <si>
    <t>李重</t>
  </si>
  <si>
    <t>昌图县第二高级中学</t>
  </si>
  <si>
    <t>政治教师</t>
  </si>
  <si>
    <t>于美琳</t>
  </si>
  <si>
    <t>程阳</t>
  </si>
  <si>
    <t>地理教师</t>
  </si>
  <si>
    <t>吴俊杰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</si>
</sst>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8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0"/>
      <name val="仿宋"/>
      <charset val="134"/>
    </font>
    <font>
      <b/>
      <sz val="11"/>
      <name val="宋体"/>
      <charset val="134"/>
      <scheme val="major"/>
    </font>
    <font>
      <b/>
      <sz val="11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25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4" borderId="8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tabSelected="1" topLeftCell="A5" workbookViewId="0">
      <selection activeCell="Q17" sqref="Q17"/>
    </sheetView>
  </sheetViews>
  <sheetFormatPr defaultColWidth="9" defaultRowHeight="14.25"/>
  <cols>
    <col min="1" max="1" width="22" style="4" customWidth="1"/>
    <col min="2" max="2" width="9.875" style="4" customWidth="1"/>
    <col min="3" max="3" width="4.875" style="5" customWidth="1"/>
    <col min="4" max="4" width="8.125" style="5" customWidth="1"/>
    <col min="5" max="5" width="5.375" style="5" customWidth="1"/>
    <col min="6" max="6" width="14" style="5" customWidth="1"/>
    <col min="7" max="7" width="9" style="5"/>
    <col min="8" max="8" width="9.625" style="5" customWidth="1"/>
    <col min="9" max="10" width="9" style="5"/>
    <col min="11" max="11" width="7.375" style="5" customWidth="1"/>
    <col min="12" max="12" width="5.5" style="5" customWidth="1"/>
    <col min="13" max="13" width="6.125" style="5" customWidth="1"/>
    <col min="14" max="14" width="7.375" style="5" customWidth="1"/>
    <col min="15" max="16384" width="9" style="5"/>
  </cols>
  <sheetData>
    <row r="1" ht="29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8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</row>
    <row r="3" s="2" customFormat="1" ht="26.5" customHeight="1" spans="1:14">
      <c r="A3" s="10" t="s">
        <v>15</v>
      </c>
      <c r="B3" s="11" t="s">
        <v>16</v>
      </c>
      <c r="C3" s="10">
        <v>1</v>
      </c>
      <c r="D3" s="12" t="s">
        <v>17</v>
      </c>
      <c r="E3" s="12" t="s">
        <v>18</v>
      </c>
      <c r="F3" s="12">
        <v>20200101021</v>
      </c>
      <c r="G3" s="13">
        <v>49</v>
      </c>
      <c r="H3" s="14">
        <f t="shared" ref="H3:H20" si="0">G3*0.4</f>
        <v>19.6</v>
      </c>
      <c r="I3" s="35">
        <v>86.31</v>
      </c>
      <c r="J3" s="35">
        <f t="shared" ref="J3:J20" si="1">I3*0.6</f>
        <v>51.786</v>
      </c>
      <c r="K3" s="35">
        <f t="shared" ref="K3:K20" si="2">H3+J3</f>
        <v>71.386</v>
      </c>
      <c r="L3" s="36">
        <v>1</v>
      </c>
      <c r="M3" s="37" t="s">
        <v>19</v>
      </c>
      <c r="N3" s="37" t="s">
        <v>19</v>
      </c>
    </row>
    <row r="4" s="2" customFormat="1" ht="26.5" customHeight="1" spans="1:14">
      <c r="A4" s="15" t="s">
        <v>20</v>
      </c>
      <c r="B4" s="11" t="s">
        <v>16</v>
      </c>
      <c r="C4" s="10">
        <v>1</v>
      </c>
      <c r="D4" s="12" t="s">
        <v>21</v>
      </c>
      <c r="E4" s="12" t="s">
        <v>22</v>
      </c>
      <c r="F4" s="12">
        <v>20200202005</v>
      </c>
      <c r="G4" s="13">
        <v>75</v>
      </c>
      <c r="H4" s="14">
        <f t="shared" si="0"/>
        <v>30</v>
      </c>
      <c r="I4" s="35">
        <v>83.21</v>
      </c>
      <c r="J4" s="35">
        <f t="shared" si="1"/>
        <v>49.926</v>
      </c>
      <c r="K4" s="35">
        <f t="shared" si="2"/>
        <v>79.926</v>
      </c>
      <c r="L4" s="36">
        <v>1</v>
      </c>
      <c r="M4" s="37" t="s">
        <v>19</v>
      </c>
      <c r="N4" s="37" t="s">
        <v>19</v>
      </c>
    </row>
    <row r="5" s="2" customFormat="1" ht="26.5" customHeight="1" spans="1:14">
      <c r="A5" s="15" t="s">
        <v>23</v>
      </c>
      <c r="B5" s="11" t="s">
        <v>24</v>
      </c>
      <c r="C5" s="10">
        <v>1</v>
      </c>
      <c r="D5" s="12" t="s">
        <v>25</v>
      </c>
      <c r="E5" s="12" t="s">
        <v>18</v>
      </c>
      <c r="F5" s="12">
        <v>20200302017</v>
      </c>
      <c r="G5" s="13">
        <v>80</v>
      </c>
      <c r="H5" s="14">
        <f t="shared" si="0"/>
        <v>32</v>
      </c>
      <c r="I5" s="35">
        <v>85.66</v>
      </c>
      <c r="J5" s="35">
        <f t="shared" si="1"/>
        <v>51.396</v>
      </c>
      <c r="K5" s="35">
        <f t="shared" si="2"/>
        <v>83.396</v>
      </c>
      <c r="L5" s="36">
        <v>1</v>
      </c>
      <c r="M5" s="37" t="s">
        <v>19</v>
      </c>
      <c r="N5" s="37" t="s">
        <v>19</v>
      </c>
    </row>
    <row r="6" s="2" customFormat="1" ht="26.5" customHeight="1" spans="1:14">
      <c r="A6" s="10" t="s">
        <v>26</v>
      </c>
      <c r="B6" s="11" t="s">
        <v>24</v>
      </c>
      <c r="C6" s="10">
        <v>1</v>
      </c>
      <c r="D6" s="12" t="s">
        <v>27</v>
      </c>
      <c r="E6" s="12" t="s">
        <v>18</v>
      </c>
      <c r="F6" s="12">
        <v>20200302021</v>
      </c>
      <c r="G6" s="13">
        <v>78</v>
      </c>
      <c r="H6" s="14">
        <f t="shared" si="0"/>
        <v>31.2</v>
      </c>
      <c r="I6" s="35">
        <v>86.6</v>
      </c>
      <c r="J6" s="35">
        <f t="shared" si="1"/>
        <v>51.96</v>
      </c>
      <c r="K6" s="35">
        <f t="shared" si="2"/>
        <v>83.16</v>
      </c>
      <c r="L6" s="36">
        <v>1</v>
      </c>
      <c r="M6" s="37" t="s">
        <v>19</v>
      </c>
      <c r="N6" s="37" t="s">
        <v>19</v>
      </c>
    </row>
    <row r="7" s="2" customFormat="1" ht="26.5" customHeight="1" spans="1:14">
      <c r="A7" s="15" t="s">
        <v>28</v>
      </c>
      <c r="B7" s="11" t="s">
        <v>29</v>
      </c>
      <c r="C7" s="10">
        <v>1</v>
      </c>
      <c r="D7" s="12" t="s">
        <v>30</v>
      </c>
      <c r="E7" s="12" t="s">
        <v>22</v>
      </c>
      <c r="F7" s="12">
        <v>20200503011</v>
      </c>
      <c r="G7" s="13">
        <v>72</v>
      </c>
      <c r="H7" s="14">
        <f t="shared" si="0"/>
        <v>28.8</v>
      </c>
      <c r="I7" s="35">
        <v>83.66</v>
      </c>
      <c r="J7" s="35">
        <f t="shared" si="1"/>
        <v>50.196</v>
      </c>
      <c r="K7" s="35">
        <f t="shared" si="2"/>
        <v>78.996</v>
      </c>
      <c r="L7" s="36">
        <v>1</v>
      </c>
      <c r="M7" s="37" t="s">
        <v>19</v>
      </c>
      <c r="N7" s="37" t="s">
        <v>19</v>
      </c>
    </row>
    <row r="8" s="2" customFormat="1" ht="26.5" customHeight="1" spans="1:14">
      <c r="A8" s="15" t="s">
        <v>31</v>
      </c>
      <c r="B8" s="11" t="s">
        <v>29</v>
      </c>
      <c r="C8" s="10">
        <v>1</v>
      </c>
      <c r="D8" s="12" t="s">
        <v>32</v>
      </c>
      <c r="E8" s="12" t="s">
        <v>22</v>
      </c>
      <c r="F8" s="12">
        <v>20200503017</v>
      </c>
      <c r="G8" s="13">
        <v>59</v>
      </c>
      <c r="H8" s="14">
        <f t="shared" si="0"/>
        <v>23.6</v>
      </c>
      <c r="I8" s="35">
        <v>81.76</v>
      </c>
      <c r="J8" s="35">
        <f t="shared" si="1"/>
        <v>49.056</v>
      </c>
      <c r="K8" s="35">
        <f t="shared" si="2"/>
        <v>72.656</v>
      </c>
      <c r="L8" s="36">
        <v>1</v>
      </c>
      <c r="M8" s="37" t="s">
        <v>19</v>
      </c>
      <c r="N8" s="37" t="s">
        <v>19</v>
      </c>
    </row>
    <row r="9" s="2" customFormat="1" ht="31" customHeight="1" spans="1:14">
      <c r="A9" s="15" t="s">
        <v>33</v>
      </c>
      <c r="B9" s="11" t="s">
        <v>29</v>
      </c>
      <c r="C9" s="10">
        <v>1</v>
      </c>
      <c r="D9" s="12" t="s">
        <v>34</v>
      </c>
      <c r="E9" s="12" t="s">
        <v>22</v>
      </c>
      <c r="F9" s="12">
        <v>20200503021</v>
      </c>
      <c r="G9" s="13">
        <v>73</v>
      </c>
      <c r="H9" s="14">
        <f t="shared" si="0"/>
        <v>29.2</v>
      </c>
      <c r="I9" s="35">
        <v>87.13</v>
      </c>
      <c r="J9" s="35">
        <f t="shared" si="1"/>
        <v>52.278</v>
      </c>
      <c r="K9" s="35">
        <f t="shared" si="2"/>
        <v>81.478</v>
      </c>
      <c r="L9" s="36">
        <v>1</v>
      </c>
      <c r="M9" s="37" t="s">
        <v>19</v>
      </c>
      <c r="N9" s="37" t="s">
        <v>19</v>
      </c>
    </row>
    <row r="10" s="2" customFormat="1" ht="26.5" customHeight="1" spans="1:14">
      <c r="A10" s="15" t="s">
        <v>35</v>
      </c>
      <c r="B10" s="11" t="s">
        <v>36</v>
      </c>
      <c r="C10" s="10">
        <v>1</v>
      </c>
      <c r="D10" s="12" t="s">
        <v>37</v>
      </c>
      <c r="E10" s="12" t="s">
        <v>18</v>
      </c>
      <c r="F10" s="12">
        <v>20200704003</v>
      </c>
      <c r="G10" s="13">
        <v>67</v>
      </c>
      <c r="H10" s="14">
        <f t="shared" si="0"/>
        <v>26.8</v>
      </c>
      <c r="I10" s="35">
        <v>85.36</v>
      </c>
      <c r="J10" s="35">
        <f t="shared" si="1"/>
        <v>51.216</v>
      </c>
      <c r="K10" s="35">
        <f t="shared" si="2"/>
        <v>78.016</v>
      </c>
      <c r="L10" s="36">
        <v>1</v>
      </c>
      <c r="M10" s="37" t="s">
        <v>19</v>
      </c>
      <c r="N10" s="37" t="s">
        <v>19</v>
      </c>
    </row>
    <row r="11" s="2" customFormat="1" ht="26.5" customHeight="1" spans="1:14">
      <c r="A11" s="15" t="s">
        <v>38</v>
      </c>
      <c r="B11" s="11" t="s">
        <v>36</v>
      </c>
      <c r="C11" s="10">
        <v>2</v>
      </c>
      <c r="D11" s="12" t="s">
        <v>39</v>
      </c>
      <c r="E11" s="12" t="s">
        <v>18</v>
      </c>
      <c r="F11" s="12">
        <v>20200704007</v>
      </c>
      <c r="G11" s="13">
        <v>73</v>
      </c>
      <c r="H11" s="14">
        <f t="shared" si="0"/>
        <v>29.2</v>
      </c>
      <c r="I11" s="35">
        <v>83.2</v>
      </c>
      <c r="J11" s="35">
        <f t="shared" si="1"/>
        <v>49.92</v>
      </c>
      <c r="K11" s="35">
        <f t="shared" si="2"/>
        <v>79.12</v>
      </c>
      <c r="L11" s="36">
        <v>1</v>
      </c>
      <c r="M11" s="37" t="s">
        <v>19</v>
      </c>
      <c r="N11" s="37" t="s">
        <v>19</v>
      </c>
    </row>
    <row r="12" s="2" customFormat="1" ht="26.5" customHeight="1" spans="1:14">
      <c r="A12" s="15"/>
      <c r="B12" s="11"/>
      <c r="C12" s="10"/>
      <c r="D12" s="12" t="s">
        <v>40</v>
      </c>
      <c r="E12" s="12" t="s">
        <v>22</v>
      </c>
      <c r="F12" s="12">
        <v>20200704008</v>
      </c>
      <c r="G12" s="13">
        <v>66</v>
      </c>
      <c r="H12" s="14">
        <f t="shared" si="0"/>
        <v>26.4</v>
      </c>
      <c r="I12" s="35">
        <v>85.7</v>
      </c>
      <c r="J12" s="35">
        <f t="shared" si="1"/>
        <v>51.42</v>
      </c>
      <c r="K12" s="35">
        <f t="shared" si="2"/>
        <v>77.82</v>
      </c>
      <c r="L12" s="36">
        <v>2</v>
      </c>
      <c r="M12" s="37" t="s">
        <v>19</v>
      </c>
      <c r="N12" s="37" t="s">
        <v>19</v>
      </c>
    </row>
    <row r="13" s="2" customFormat="1" ht="26.5" customHeight="1" spans="1:14">
      <c r="A13" s="16" t="s">
        <v>38</v>
      </c>
      <c r="B13" s="17" t="s">
        <v>41</v>
      </c>
      <c r="C13" s="18">
        <v>1</v>
      </c>
      <c r="D13" s="12" t="s">
        <v>42</v>
      </c>
      <c r="E13" s="19" t="s">
        <v>18</v>
      </c>
      <c r="F13" s="12">
        <v>20200804012</v>
      </c>
      <c r="G13" s="13">
        <v>93</v>
      </c>
      <c r="H13" s="14">
        <f t="shared" si="0"/>
        <v>37.2</v>
      </c>
      <c r="I13" s="35">
        <v>81.4</v>
      </c>
      <c r="J13" s="35">
        <f t="shared" si="1"/>
        <v>48.84</v>
      </c>
      <c r="K13" s="35">
        <f t="shared" si="2"/>
        <v>86.04</v>
      </c>
      <c r="L13" s="36">
        <v>1</v>
      </c>
      <c r="M13" s="37" t="s">
        <v>19</v>
      </c>
      <c r="N13" s="37" t="s">
        <v>19</v>
      </c>
    </row>
    <row r="14" s="2" customFormat="1" ht="26.5" customHeight="1" spans="1:14">
      <c r="A14" s="10" t="s">
        <v>43</v>
      </c>
      <c r="B14" s="11" t="s">
        <v>41</v>
      </c>
      <c r="C14" s="10">
        <v>1</v>
      </c>
      <c r="D14" s="12" t="s">
        <v>44</v>
      </c>
      <c r="E14" s="19" t="s">
        <v>18</v>
      </c>
      <c r="F14" s="12">
        <v>20200804015</v>
      </c>
      <c r="G14" s="13">
        <v>93</v>
      </c>
      <c r="H14" s="14">
        <f t="shared" si="0"/>
        <v>37.2</v>
      </c>
      <c r="I14" s="35">
        <v>85.44</v>
      </c>
      <c r="J14" s="35">
        <f t="shared" si="1"/>
        <v>51.264</v>
      </c>
      <c r="K14" s="35">
        <f t="shared" si="2"/>
        <v>88.464</v>
      </c>
      <c r="L14" s="36">
        <v>1</v>
      </c>
      <c r="M14" s="37" t="s">
        <v>19</v>
      </c>
      <c r="N14" s="37" t="s">
        <v>19</v>
      </c>
    </row>
    <row r="15" s="2" customFormat="1" ht="26.5" customHeight="1" spans="1:14">
      <c r="A15" s="15" t="s">
        <v>45</v>
      </c>
      <c r="B15" s="15" t="s">
        <v>46</v>
      </c>
      <c r="C15" s="10">
        <v>1</v>
      </c>
      <c r="D15" s="10" t="s">
        <v>47</v>
      </c>
      <c r="E15" s="12" t="s">
        <v>18</v>
      </c>
      <c r="F15" s="12">
        <v>20200904021</v>
      </c>
      <c r="G15" s="20">
        <v>95</v>
      </c>
      <c r="H15" s="14">
        <f t="shared" si="0"/>
        <v>38</v>
      </c>
      <c r="I15" s="35">
        <v>86.8</v>
      </c>
      <c r="J15" s="35">
        <f t="shared" si="1"/>
        <v>52.08</v>
      </c>
      <c r="K15" s="35">
        <f t="shared" si="2"/>
        <v>90.08</v>
      </c>
      <c r="L15" s="36">
        <v>1</v>
      </c>
      <c r="M15" s="37" t="s">
        <v>19</v>
      </c>
      <c r="N15" s="37" t="s">
        <v>19</v>
      </c>
    </row>
    <row r="16" s="2" customFormat="1" ht="26.5" customHeight="1" spans="1:14">
      <c r="A16" s="15" t="s">
        <v>48</v>
      </c>
      <c r="B16" s="11" t="s">
        <v>49</v>
      </c>
      <c r="C16" s="10">
        <v>1</v>
      </c>
      <c r="D16" s="12" t="s">
        <v>50</v>
      </c>
      <c r="E16" s="12" t="s">
        <v>18</v>
      </c>
      <c r="F16" s="12">
        <v>20200403002</v>
      </c>
      <c r="G16" s="13">
        <v>81</v>
      </c>
      <c r="H16" s="14">
        <f t="shared" si="0"/>
        <v>32.4</v>
      </c>
      <c r="I16" s="35">
        <v>85.04</v>
      </c>
      <c r="J16" s="35">
        <f t="shared" si="1"/>
        <v>51.024</v>
      </c>
      <c r="K16" s="35">
        <f t="shared" si="2"/>
        <v>83.424</v>
      </c>
      <c r="L16" s="36">
        <v>1</v>
      </c>
      <c r="M16" s="37" t="s">
        <v>19</v>
      </c>
      <c r="N16" s="37" t="s">
        <v>19</v>
      </c>
    </row>
    <row r="17" s="2" customFormat="1" ht="26.5" customHeight="1" spans="1:14">
      <c r="A17" s="10" t="s">
        <v>51</v>
      </c>
      <c r="B17" s="11" t="s">
        <v>49</v>
      </c>
      <c r="C17" s="10">
        <v>1</v>
      </c>
      <c r="D17" s="12" t="s">
        <v>52</v>
      </c>
      <c r="E17" s="12" t="s">
        <v>18</v>
      </c>
      <c r="F17" s="12">
        <v>20200403010</v>
      </c>
      <c r="G17" s="13">
        <v>73</v>
      </c>
      <c r="H17" s="14">
        <f t="shared" si="0"/>
        <v>29.2</v>
      </c>
      <c r="I17" s="35">
        <v>84.76</v>
      </c>
      <c r="J17" s="35">
        <f t="shared" si="1"/>
        <v>50.856</v>
      </c>
      <c r="K17" s="35">
        <f t="shared" si="2"/>
        <v>80.056</v>
      </c>
      <c r="L17" s="36">
        <v>1</v>
      </c>
      <c r="M17" s="37" t="s">
        <v>19</v>
      </c>
      <c r="N17" s="37" t="s">
        <v>19</v>
      </c>
    </row>
    <row r="18" customFormat="1" ht="26.5" customHeight="1" spans="1:14">
      <c r="A18" s="15" t="s">
        <v>53</v>
      </c>
      <c r="B18" s="11" t="s">
        <v>54</v>
      </c>
      <c r="C18" s="10">
        <v>2</v>
      </c>
      <c r="D18" s="12" t="s">
        <v>55</v>
      </c>
      <c r="E18" s="12" t="s">
        <v>18</v>
      </c>
      <c r="F18" s="12">
        <v>20200603027</v>
      </c>
      <c r="G18" s="13">
        <v>61</v>
      </c>
      <c r="H18" s="14">
        <f t="shared" si="0"/>
        <v>24.4</v>
      </c>
      <c r="I18" s="38">
        <v>80.12</v>
      </c>
      <c r="J18" s="35">
        <f t="shared" si="1"/>
        <v>48.072</v>
      </c>
      <c r="K18" s="35">
        <f t="shared" si="2"/>
        <v>72.472</v>
      </c>
      <c r="L18" s="39">
        <v>1</v>
      </c>
      <c r="M18" s="37" t="s">
        <v>19</v>
      </c>
      <c r="N18" s="37" t="s">
        <v>19</v>
      </c>
    </row>
    <row r="19" customFormat="1" ht="26.5" customHeight="1" spans="1:14">
      <c r="A19" s="15"/>
      <c r="B19" s="11"/>
      <c r="C19" s="10"/>
      <c r="D19" s="12" t="s">
        <v>56</v>
      </c>
      <c r="E19" s="12" t="s">
        <v>18</v>
      </c>
      <c r="F19" s="12">
        <v>20200603026</v>
      </c>
      <c r="G19" s="13">
        <v>53</v>
      </c>
      <c r="H19" s="14">
        <f t="shared" si="0"/>
        <v>21.2</v>
      </c>
      <c r="I19" s="38">
        <v>82.82</v>
      </c>
      <c r="J19" s="35">
        <f t="shared" si="1"/>
        <v>49.692</v>
      </c>
      <c r="K19" s="35">
        <f t="shared" si="2"/>
        <v>70.892</v>
      </c>
      <c r="L19" s="39">
        <v>2</v>
      </c>
      <c r="M19" s="37" t="s">
        <v>19</v>
      </c>
      <c r="N19" s="37" t="s">
        <v>19</v>
      </c>
    </row>
    <row r="20" customFormat="1" ht="26.5" customHeight="1" spans="1:14">
      <c r="A20" s="21" t="s">
        <v>53</v>
      </c>
      <c r="B20" s="21" t="s">
        <v>57</v>
      </c>
      <c r="C20" s="22">
        <v>2</v>
      </c>
      <c r="D20" s="21" t="s">
        <v>58</v>
      </c>
      <c r="E20" s="23" t="s">
        <v>22</v>
      </c>
      <c r="F20" s="12">
        <v>20201004026</v>
      </c>
      <c r="G20" s="20">
        <v>60</v>
      </c>
      <c r="H20" s="14">
        <f t="shared" si="0"/>
        <v>24</v>
      </c>
      <c r="I20" s="38">
        <v>83.94</v>
      </c>
      <c r="J20" s="35">
        <f t="shared" si="1"/>
        <v>50.364</v>
      </c>
      <c r="K20" s="35">
        <f t="shared" si="2"/>
        <v>74.364</v>
      </c>
      <c r="L20" s="39">
        <v>1</v>
      </c>
      <c r="M20" s="37" t="s">
        <v>19</v>
      </c>
      <c r="N20" s="37" t="s">
        <v>19</v>
      </c>
    </row>
    <row r="21" s="3" customFormat="1" ht="15" customHeight="1" spans="1:7">
      <c r="A21" s="24"/>
      <c r="B21" s="25"/>
      <c r="C21" s="26"/>
      <c r="D21" s="24"/>
      <c r="E21" s="27"/>
      <c r="F21" s="27"/>
      <c r="G21" s="28"/>
    </row>
    <row r="22" s="3" customFormat="1" ht="12" spans="1:9">
      <c r="A22" s="29"/>
      <c r="B22" s="29"/>
      <c r="C22" s="29"/>
      <c r="D22" s="30"/>
      <c r="E22" s="30"/>
      <c r="F22" s="30"/>
      <c r="G22" s="28"/>
      <c r="H22" s="28"/>
      <c r="I22" s="28"/>
    </row>
    <row r="23" s="3" customFormat="1" ht="12" spans="1:9">
      <c r="A23" s="31"/>
      <c r="B23" s="31"/>
      <c r="C23" s="32"/>
      <c r="D23" s="32"/>
      <c r="E23" s="32"/>
      <c r="F23" s="32"/>
      <c r="G23" s="28"/>
      <c r="H23" s="28"/>
      <c r="I23" s="28"/>
    </row>
    <row r="24" s="3" customFormat="1" ht="12" spans="1:9">
      <c r="A24" s="31"/>
      <c r="B24" s="31"/>
      <c r="C24" s="32"/>
      <c r="D24" s="32"/>
      <c r="E24" s="32"/>
      <c r="F24" s="32"/>
      <c r="G24" s="28"/>
      <c r="H24" s="28"/>
      <c r="I24" s="28"/>
    </row>
    <row r="25" s="3" customFormat="1" ht="12" spans="1:9">
      <c r="A25" s="31"/>
      <c r="B25" s="31"/>
      <c r="C25" s="32"/>
      <c r="D25" s="32"/>
      <c r="E25" s="32"/>
      <c r="F25" s="32"/>
      <c r="G25" s="28"/>
      <c r="H25" s="28"/>
      <c r="I25" s="28"/>
    </row>
    <row r="26" s="3" customFormat="1" ht="12" spans="1:9">
      <c r="A26" s="31"/>
      <c r="B26" s="31"/>
      <c r="C26" s="32"/>
      <c r="D26" s="32"/>
      <c r="E26" s="32"/>
      <c r="F26" s="32"/>
      <c r="G26" s="28"/>
      <c r="H26" s="28"/>
      <c r="I26" s="28"/>
    </row>
    <row r="27" s="3" customFormat="1" ht="12" spans="1:9">
      <c r="A27" s="31"/>
      <c r="B27" s="31"/>
      <c r="C27" s="32"/>
      <c r="D27" s="32"/>
      <c r="E27" s="32"/>
      <c r="F27" s="32"/>
      <c r="G27" s="28"/>
      <c r="H27" s="28"/>
      <c r="I27" s="28"/>
    </row>
    <row r="28" s="3" customFormat="1" ht="12" spans="1:9">
      <c r="A28" s="31"/>
      <c r="B28" s="31"/>
      <c r="C28" s="32"/>
      <c r="D28" s="32"/>
      <c r="E28" s="32"/>
      <c r="F28" s="32"/>
      <c r="G28" s="28"/>
      <c r="H28" s="28"/>
      <c r="I28" s="28"/>
    </row>
    <row r="29" s="3" customFormat="1" ht="12" spans="1:9">
      <c r="A29" s="31"/>
      <c r="B29" s="31"/>
      <c r="C29" s="32"/>
      <c r="D29" s="32"/>
      <c r="E29" s="32"/>
      <c r="F29" s="32"/>
      <c r="G29" s="28"/>
      <c r="H29" s="28"/>
      <c r="I29" s="28"/>
    </row>
    <row r="30" s="3" customFormat="1" ht="12" spans="1:9">
      <c r="A30" s="31"/>
      <c r="B30" s="31"/>
      <c r="C30" s="32"/>
      <c r="D30" s="32"/>
      <c r="E30" s="32"/>
      <c r="F30" s="32"/>
      <c r="G30" s="28"/>
      <c r="H30" s="28"/>
      <c r="I30" s="28"/>
    </row>
    <row r="31" s="2" customFormat="1" ht="12" spans="1:9">
      <c r="A31" s="31"/>
      <c r="B31" s="31"/>
      <c r="C31" s="32"/>
      <c r="D31" s="32"/>
      <c r="E31" s="32"/>
      <c r="F31" s="32"/>
      <c r="G31" s="32"/>
      <c r="H31" s="32"/>
      <c r="I31" s="32"/>
    </row>
    <row r="32" s="2" customFormat="1" ht="12" spans="1:9">
      <c r="A32" s="31"/>
      <c r="B32" s="31"/>
      <c r="C32" s="32"/>
      <c r="D32" s="32"/>
      <c r="E32" s="32"/>
      <c r="F32" s="32"/>
      <c r="G32" s="32"/>
      <c r="H32" s="32"/>
      <c r="I32" s="32"/>
    </row>
    <row r="33" s="2" customFormat="1" ht="12" spans="1:9">
      <c r="A33" s="31"/>
      <c r="B33" s="31"/>
      <c r="C33" s="32"/>
      <c r="D33" s="32"/>
      <c r="E33" s="32"/>
      <c r="F33" s="32"/>
      <c r="G33" s="32"/>
      <c r="H33" s="32"/>
      <c r="I33" s="32"/>
    </row>
    <row r="34" s="2" customFormat="1" ht="12" spans="1:9">
      <c r="A34" s="31"/>
      <c r="B34" s="31"/>
      <c r="C34" s="32"/>
      <c r="D34" s="32"/>
      <c r="E34" s="32"/>
      <c r="F34" s="32"/>
      <c r="G34" s="32"/>
      <c r="H34" s="32"/>
      <c r="I34" s="32"/>
    </row>
    <row r="35" s="2" customFormat="1" ht="12" spans="1:9">
      <c r="A35" s="31"/>
      <c r="B35" s="31"/>
      <c r="C35" s="32"/>
      <c r="D35" s="32"/>
      <c r="E35" s="32"/>
      <c r="F35" s="32"/>
      <c r="G35" s="32"/>
      <c r="H35" s="32"/>
      <c r="I35" s="32"/>
    </row>
    <row r="36" s="2" customFormat="1" ht="12" spans="1:9">
      <c r="A36" s="31"/>
      <c r="B36" s="31"/>
      <c r="C36" s="32"/>
      <c r="D36" s="32"/>
      <c r="E36" s="32"/>
      <c r="F36" s="32"/>
      <c r="G36" s="32"/>
      <c r="H36" s="32"/>
      <c r="I36" s="32"/>
    </row>
    <row r="37" s="2" customFormat="1" ht="12" spans="1:9">
      <c r="A37" s="31"/>
      <c r="B37" s="31"/>
      <c r="C37" s="32"/>
      <c r="D37" s="32"/>
      <c r="E37" s="32"/>
      <c r="F37" s="32"/>
      <c r="G37" s="32"/>
      <c r="H37" s="32"/>
      <c r="I37" s="32"/>
    </row>
    <row r="38" s="2" customFormat="1" spans="1:9">
      <c r="A38" s="33"/>
      <c r="B38" s="33"/>
      <c r="C38" s="34"/>
      <c r="D38" s="34"/>
      <c r="E38" s="34"/>
      <c r="F38" s="34"/>
      <c r="G38" s="32"/>
      <c r="H38" s="32"/>
      <c r="I38" s="32"/>
    </row>
    <row r="39" s="2" customFormat="1" spans="1:9">
      <c r="A39" s="33"/>
      <c r="B39" s="33"/>
      <c r="C39" s="34"/>
      <c r="D39" s="34"/>
      <c r="E39" s="34"/>
      <c r="F39" s="34"/>
      <c r="G39" s="32"/>
      <c r="H39" s="32"/>
      <c r="I39" s="32"/>
    </row>
    <row r="40" s="2" customFormat="1" spans="1:9">
      <c r="A40" s="33"/>
      <c r="B40" s="33"/>
      <c r="C40" s="34"/>
      <c r="D40" s="34"/>
      <c r="E40" s="34"/>
      <c r="F40" s="34"/>
      <c r="G40" s="32"/>
      <c r="H40" s="32"/>
      <c r="I40" s="32"/>
    </row>
    <row r="41" s="2" customFormat="1" spans="1:9">
      <c r="A41" s="33"/>
      <c r="B41" s="33"/>
      <c r="C41" s="34"/>
      <c r="D41" s="34"/>
      <c r="E41" s="34"/>
      <c r="F41" s="34"/>
      <c r="G41" s="32"/>
      <c r="H41" s="32"/>
      <c r="I41" s="32"/>
    </row>
    <row r="42" s="2" customFormat="1" spans="1:9">
      <c r="A42" s="33"/>
      <c r="B42" s="33"/>
      <c r="C42" s="34"/>
      <c r="D42" s="34"/>
      <c r="E42" s="34"/>
      <c r="F42" s="34"/>
      <c r="G42" s="32"/>
      <c r="H42" s="32"/>
      <c r="I42" s="32"/>
    </row>
    <row r="43" s="2" customFormat="1" spans="1:9">
      <c r="A43" s="33"/>
      <c r="B43" s="33"/>
      <c r="C43" s="34"/>
      <c r="D43" s="34"/>
      <c r="E43" s="34"/>
      <c r="F43" s="34"/>
      <c r="G43" s="32"/>
      <c r="H43" s="32"/>
      <c r="I43" s="32"/>
    </row>
    <row r="44" s="2" customFormat="1" spans="1:9">
      <c r="A44" s="33"/>
      <c r="B44" s="33"/>
      <c r="C44" s="34"/>
      <c r="D44" s="34"/>
      <c r="E44" s="34"/>
      <c r="F44" s="34"/>
      <c r="G44" s="32"/>
      <c r="H44" s="32"/>
      <c r="I44" s="32"/>
    </row>
    <row r="45" s="2" customFormat="1" spans="1:9">
      <c r="A45" s="33"/>
      <c r="B45" s="33"/>
      <c r="C45" s="34"/>
      <c r="D45" s="34"/>
      <c r="E45" s="34"/>
      <c r="F45" s="34"/>
      <c r="G45" s="32"/>
      <c r="H45" s="32"/>
      <c r="I45" s="32"/>
    </row>
    <row r="46" s="2" customFormat="1" spans="1:9">
      <c r="A46" s="33"/>
      <c r="B46" s="33"/>
      <c r="C46" s="34"/>
      <c r="D46" s="34"/>
      <c r="E46" s="34"/>
      <c r="F46" s="34"/>
      <c r="G46" s="32"/>
      <c r="H46" s="32"/>
      <c r="I46" s="32"/>
    </row>
    <row r="47" s="2" customFormat="1" spans="1:9">
      <c r="A47" s="33"/>
      <c r="B47" s="33"/>
      <c r="C47" s="34"/>
      <c r="D47" s="34"/>
      <c r="E47" s="34"/>
      <c r="F47" s="34"/>
      <c r="G47" s="32"/>
      <c r="H47" s="32"/>
      <c r="I47" s="32"/>
    </row>
    <row r="48" s="2" customFormat="1" spans="1:9">
      <c r="A48" s="33"/>
      <c r="B48" s="33"/>
      <c r="C48" s="34"/>
      <c r="D48" s="34"/>
      <c r="E48" s="34"/>
      <c r="F48" s="34"/>
      <c r="G48" s="32"/>
      <c r="H48" s="32"/>
      <c r="I48" s="32"/>
    </row>
    <row r="49" s="2" customFormat="1" spans="1:9">
      <c r="A49" s="33"/>
      <c r="B49" s="33"/>
      <c r="C49" s="34"/>
      <c r="D49" s="34"/>
      <c r="E49" s="34"/>
      <c r="F49" s="34"/>
      <c r="G49" s="32"/>
      <c r="H49" s="32"/>
      <c r="I49" s="32"/>
    </row>
    <row r="50" s="2" customFormat="1" spans="1:9">
      <c r="A50" s="33"/>
      <c r="B50" s="33"/>
      <c r="C50" s="34"/>
      <c r="D50" s="34"/>
      <c r="E50" s="34"/>
      <c r="F50" s="34"/>
      <c r="G50" s="32"/>
      <c r="H50" s="32"/>
      <c r="I50" s="32"/>
    </row>
    <row r="51" s="2" customFormat="1" spans="1:9">
      <c r="A51" s="33"/>
      <c r="B51" s="33"/>
      <c r="C51" s="34"/>
      <c r="D51" s="34"/>
      <c r="E51" s="34"/>
      <c r="F51" s="34"/>
      <c r="G51" s="32"/>
      <c r="H51" s="32"/>
      <c r="I51" s="32"/>
    </row>
    <row r="52" s="2" customFormat="1" spans="1:9">
      <c r="A52" s="33"/>
      <c r="B52" s="33"/>
      <c r="C52" s="34"/>
      <c r="D52" s="34"/>
      <c r="E52" s="34"/>
      <c r="F52" s="34"/>
      <c r="G52" s="32"/>
      <c r="H52" s="32"/>
      <c r="I52" s="32"/>
    </row>
    <row r="53" s="2" customFormat="1" spans="1:9">
      <c r="A53" s="33"/>
      <c r="B53" s="33"/>
      <c r="C53" s="34"/>
      <c r="D53" s="34"/>
      <c r="E53" s="34"/>
      <c r="F53" s="34"/>
      <c r="G53" s="32"/>
      <c r="H53" s="32"/>
      <c r="I53" s="32"/>
    </row>
    <row r="54" s="2" customFormat="1" spans="1:9">
      <c r="A54" s="33"/>
      <c r="B54" s="33"/>
      <c r="C54" s="34"/>
      <c r="D54" s="34"/>
      <c r="E54" s="34"/>
      <c r="F54" s="34"/>
      <c r="G54" s="32"/>
      <c r="H54" s="32"/>
      <c r="I54" s="32"/>
    </row>
    <row r="55" s="2" customFormat="1" spans="1:9">
      <c r="A55" s="33"/>
      <c r="B55" s="33"/>
      <c r="C55" s="34"/>
      <c r="D55" s="34"/>
      <c r="E55" s="34"/>
      <c r="F55" s="34"/>
      <c r="G55" s="32"/>
      <c r="H55" s="32"/>
      <c r="I55" s="32"/>
    </row>
    <row r="56" s="2" customFormat="1" spans="1:9">
      <c r="A56" s="33"/>
      <c r="B56" s="33"/>
      <c r="C56" s="34"/>
      <c r="D56" s="34"/>
      <c r="E56" s="34"/>
      <c r="F56" s="34"/>
      <c r="G56" s="32"/>
      <c r="H56" s="32"/>
      <c r="I56" s="32"/>
    </row>
    <row r="57" s="2" customFormat="1" spans="1:6">
      <c r="A57" s="4"/>
      <c r="B57" s="4"/>
      <c r="C57" s="5"/>
      <c r="D57" s="5"/>
      <c r="E57" s="5"/>
      <c r="F57" s="5"/>
    </row>
    <row r="58" s="2" customFormat="1" spans="1:6">
      <c r="A58" s="4"/>
      <c r="B58" s="4"/>
      <c r="C58" s="5"/>
      <c r="D58" s="5"/>
      <c r="E58" s="5"/>
      <c r="F58" s="5"/>
    </row>
  </sheetData>
  <sortState ref="D36:L39">
    <sortCondition ref="K36:K39" descending="1"/>
  </sortState>
  <mergeCells count="9">
    <mergeCell ref="A1:N1"/>
    <mergeCell ref="A22:C22"/>
    <mergeCell ref="D22:E22"/>
    <mergeCell ref="A11:A12"/>
    <mergeCell ref="A18:A19"/>
    <mergeCell ref="B11:B12"/>
    <mergeCell ref="B18:B19"/>
    <mergeCell ref="C11:C12"/>
    <mergeCell ref="C18:C19"/>
  </mergeCells>
  <pageMargins left="0.66875" right="0" top="0.236111111111111" bottom="0.314583333333333" header="0.118055555555556" footer="0.180555555555556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2019-05-09T01:53:00Z</dcterms:created>
  <cp:lastPrinted>2020-11-12T02:18:00Z</cp:lastPrinted>
  <dcterms:modified xsi:type="dcterms:W3CDTF">2021-01-11T07:31:17Z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