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Sheet1!$A$1:$L$105</definedName>
  </definedNames>
  <calcPr calcId="125725"/>
</workbook>
</file>

<file path=xl/calcChain.xml><?xml version="1.0" encoding="utf-8"?>
<calcChain xmlns="http://schemas.openxmlformats.org/spreadsheetml/2006/main">
  <c r="C102" i="1"/>
  <c r="K102"/>
  <c r="J102"/>
  <c r="I102"/>
  <c r="H102"/>
  <c r="G102"/>
  <c r="C100"/>
  <c r="K100"/>
  <c r="J100"/>
  <c r="I100"/>
  <c r="H100"/>
  <c r="G100"/>
  <c r="C99"/>
  <c r="K99"/>
  <c r="J99"/>
  <c r="I99"/>
  <c r="H99"/>
  <c r="G99"/>
  <c r="C98"/>
  <c r="K98"/>
  <c r="J98"/>
  <c r="I98"/>
  <c r="H98"/>
  <c r="G98"/>
  <c r="C97"/>
  <c r="K97"/>
  <c r="J97"/>
  <c r="I97"/>
  <c r="H97"/>
  <c r="G97"/>
  <c r="C96"/>
  <c r="K96"/>
  <c r="J96"/>
  <c r="I96"/>
  <c r="H96"/>
  <c r="G96"/>
  <c r="C95"/>
  <c r="K95"/>
  <c r="J95"/>
  <c r="I95"/>
  <c r="H95"/>
  <c r="G95"/>
  <c r="C94"/>
  <c r="K94"/>
  <c r="J94"/>
  <c r="I94"/>
  <c r="H94"/>
  <c r="G94"/>
  <c r="C93"/>
  <c r="K93"/>
  <c r="J93"/>
  <c r="I93"/>
  <c r="H93"/>
  <c r="G93"/>
  <c r="C92"/>
  <c r="K92"/>
  <c r="J92"/>
  <c r="I92"/>
  <c r="H92"/>
  <c r="G92"/>
  <c r="C91"/>
  <c r="K91"/>
  <c r="J91"/>
  <c r="I91"/>
  <c r="H91"/>
  <c r="G91"/>
  <c r="C90"/>
  <c r="K90"/>
  <c r="J90"/>
  <c r="I90"/>
  <c r="H90"/>
  <c r="G90"/>
  <c r="C89"/>
  <c r="K89"/>
  <c r="J89"/>
  <c r="I89"/>
  <c r="H89"/>
  <c r="G89"/>
  <c r="C88"/>
  <c r="K88"/>
  <c r="J88"/>
  <c r="I88"/>
  <c r="H88"/>
  <c r="G88"/>
  <c r="C87"/>
  <c r="K87"/>
  <c r="J87"/>
  <c r="I87"/>
  <c r="H87"/>
  <c r="G87"/>
  <c r="C86"/>
  <c r="K86"/>
  <c r="J86"/>
  <c r="I86"/>
  <c r="H86"/>
  <c r="G86"/>
  <c r="C85"/>
  <c r="K85"/>
  <c r="J85"/>
  <c r="I85"/>
  <c r="H85"/>
  <c r="G85"/>
  <c r="C84"/>
  <c r="K84"/>
  <c r="J84"/>
  <c r="I84"/>
  <c r="H84"/>
  <c r="G84"/>
  <c r="C83"/>
  <c r="K83"/>
  <c r="J83"/>
  <c r="I83"/>
  <c r="H83"/>
  <c r="G83"/>
  <c r="C82"/>
  <c r="K82"/>
  <c r="J82"/>
  <c r="I82"/>
  <c r="H82"/>
  <c r="G82"/>
  <c r="C81"/>
  <c r="K81"/>
  <c r="J81"/>
  <c r="I81"/>
  <c r="H81"/>
  <c r="G81"/>
  <c r="C80"/>
  <c r="K80"/>
  <c r="J80"/>
  <c r="I80"/>
  <c r="H80"/>
  <c r="G80"/>
  <c r="C79"/>
  <c r="K79"/>
  <c r="J79"/>
  <c r="I79"/>
  <c r="H79"/>
  <c r="G79"/>
  <c r="C78"/>
  <c r="K78"/>
  <c r="J78"/>
  <c r="I78"/>
  <c r="H78"/>
  <c r="G78"/>
  <c r="C77"/>
  <c r="K77"/>
  <c r="J77"/>
  <c r="I77"/>
  <c r="H77"/>
  <c r="G77"/>
  <c r="C76"/>
  <c r="K76"/>
  <c r="J76"/>
  <c r="I76"/>
  <c r="H76"/>
  <c r="G76"/>
  <c r="C75"/>
  <c r="K75"/>
  <c r="J75"/>
  <c r="I75"/>
  <c r="H75"/>
  <c r="G75"/>
  <c r="C74"/>
  <c r="K74"/>
  <c r="J74"/>
  <c r="I74"/>
  <c r="H74"/>
  <c r="G74"/>
  <c r="C73"/>
  <c r="K73"/>
  <c r="J73"/>
  <c r="I73"/>
  <c r="H73"/>
  <c r="G73"/>
  <c r="C72"/>
  <c r="K72"/>
  <c r="J72"/>
  <c r="I72"/>
  <c r="H72"/>
  <c r="G72"/>
  <c r="C71"/>
  <c r="K71"/>
  <c r="J71"/>
  <c r="I71"/>
  <c r="H71"/>
  <c r="G71"/>
  <c r="C70"/>
  <c r="K70"/>
  <c r="J70"/>
  <c r="I70"/>
  <c r="H70"/>
  <c r="G70"/>
  <c r="C69"/>
  <c r="K69"/>
  <c r="J69"/>
  <c r="I69"/>
  <c r="H69"/>
  <c r="G69"/>
  <c r="C68"/>
  <c r="K68"/>
  <c r="J68"/>
  <c r="I68"/>
  <c r="H68"/>
  <c r="G68"/>
  <c r="C67"/>
  <c r="K67"/>
  <c r="J67"/>
  <c r="I67"/>
  <c r="H67"/>
  <c r="G67"/>
  <c r="C66"/>
  <c r="K66"/>
  <c r="J66"/>
  <c r="I66"/>
  <c r="H66"/>
  <c r="G66"/>
  <c r="C65"/>
  <c r="K65"/>
  <c r="J65"/>
  <c r="I65"/>
  <c r="H65"/>
  <c r="G65"/>
  <c r="C64"/>
  <c r="K64"/>
  <c r="J64"/>
  <c r="I64"/>
  <c r="H64"/>
  <c r="G64"/>
  <c r="C63"/>
  <c r="K63"/>
  <c r="J63"/>
  <c r="I63"/>
  <c r="H63"/>
  <c r="G63"/>
  <c r="C62"/>
  <c r="K62"/>
  <c r="J62"/>
  <c r="I62"/>
  <c r="H62"/>
  <c r="G62"/>
  <c r="C61"/>
  <c r="K61"/>
  <c r="J61"/>
  <c r="I61"/>
  <c r="H61"/>
  <c r="G61"/>
  <c r="C60"/>
  <c r="K60"/>
  <c r="J60"/>
  <c r="I60"/>
  <c r="H60"/>
  <c r="G60"/>
  <c r="C59"/>
  <c r="K59"/>
  <c r="J59"/>
  <c r="I59"/>
  <c r="H59"/>
  <c r="G59"/>
  <c r="C58"/>
  <c r="K58"/>
  <c r="J58"/>
  <c r="I58"/>
  <c r="H58"/>
  <c r="G58"/>
  <c r="C57"/>
  <c r="K57"/>
  <c r="J57"/>
  <c r="I57"/>
  <c r="H57"/>
  <c r="G57"/>
  <c r="C56"/>
  <c r="K56"/>
  <c r="J56"/>
  <c r="I56"/>
  <c r="H56"/>
  <c r="G56"/>
  <c r="C55"/>
  <c r="K55"/>
  <c r="J55"/>
  <c r="I55"/>
  <c r="H55"/>
  <c r="G55"/>
  <c r="C54"/>
  <c r="K54"/>
  <c r="J54"/>
  <c r="I54"/>
  <c r="H54"/>
  <c r="G54"/>
  <c r="C53"/>
  <c r="K53"/>
  <c r="J53"/>
  <c r="I53"/>
  <c r="H53"/>
  <c r="G53"/>
  <c r="C52"/>
  <c r="K52"/>
  <c r="J52"/>
  <c r="I52"/>
  <c r="H52"/>
  <c r="G52"/>
  <c r="C51"/>
  <c r="K51"/>
  <c r="J51"/>
  <c r="I51"/>
  <c r="H51"/>
  <c r="G51"/>
  <c r="C50"/>
  <c r="K50"/>
  <c r="J50"/>
  <c r="I50"/>
  <c r="H50"/>
  <c r="G50"/>
  <c r="C49"/>
  <c r="K49"/>
  <c r="J49"/>
  <c r="I49"/>
  <c r="H49"/>
  <c r="G49"/>
  <c r="C48"/>
  <c r="K48"/>
  <c r="J48"/>
  <c r="I48"/>
  <c r="H48"/>
  <c r="G48"/>
  <c r="C47"/>
  <c r="K47"/>
  <c r="J47"/>
  <c r="I47"/>
  <c r="H47"/>
  <c r="G47"/>
  <c r="C46"/>
  <c r="K46"/>
  <c r="J46"/>
  <c r="I46"/>
  <c r="H46"/>
  <c r="G46"/>
  <c r="C45"/>
  <c r="K45"/>
  <c r="J45"/>
  <c r="I45"/>
  <c r="H45"/>
  <c r="G45"/>
  <c r="C44"/>
  <c r="K44"/>
  <c r="J44"/>
  <c r="I44"/>
  <c r="H44"/>
  <c r="G44"/>
  <c r="C43"/>
  <c r="K43"/>
  <c r="J43"/>
  <c r="I43"/>
  <c r="H43"/>
  <c r="G43"/>
  <c r="C42"/>
  <c r="K42"/>
  <c r="J42"/>
  <c r="I42"/>
  <c r="H42"/>
  <c r="G42"/>
  <c r="C41"/>
  <c r="K41"/>
  <c r="J41"/>
  <c r="I41"/>
  <c r="H41"/>
  <c r="G41"/>
  <c r="C40"/>
  <c r="K40"/>
  <c r="J40"/>
  <c r="I40"/>
  <c r="H40"/>
  <c r="G40"/>
  <c r="C39"/>
  <c r="K39"/>
  <c r="J39"/>
  <c r="I39"/>
  <c r="H39"/>
  <c r="G39"/>
  <c r="C38"/>
  <c r="K38"/>
  <c r="J38"/>
  <c r="I38"/>
  <c r="H38"/>
  <c r="G38"/>
  <c r="C37"/>
  <c r="K37"/>
  <c r="J37"/>
  <c r="I37"/>
  <c r="H37"/>
  <c r="G37"/>
  <c r="C36"/>
  <c r="K36"/>
  <c r="J36"/>
  <c r="I36"/>
  <c r="H36"/>
  <c r="G36"/>
  <c r="C35"/>
  <c r="K35"/>
  <c r="J35"/>
  <c r="I35"/>
  <c r="H35"/>
  <c r="G35"/>
  <c r="C34"/>
  <c r="K34"/>
  <c r="J34"/>
  <c r="I34"/>
  <c r="H34"/>
  <c r="G34"/>
  <c r="C33"/>
  <c r="K33"/>
  <c r="J33"/>
  <c r="I33"/>
  <c r="H33"/>
  <c r="G33"/>
  <c r="C32"/>
  <c r="K32"/>
  <c r="J32"/>
  <c r="I32"/>
  <c r="H32"/>
  <c r="G32"/>
  <c r="C31"/>
  <c r="K31"/>
  <c r="J31"/>
  <c r="I31"/>
  <c r="H31"/>
  <c r="G31"/>
  <c r="C30"/>
  <c r="K30"/>
  <c r="J30"/>
  <c r="I30"/>
  <c r="H30"/>
  <c r="G30"/>
  <c r="C29"/>
  <c r="K29"/>
  <c r="J29"/>
  <c r="I29"/>
  <c r="H29"/>
  <c r="G29"/>
  <c r="C28"/>
  <c r="K28"/>
  <c r="J28"/>
  <c r="I28"/>
  <c r="H28"/>
  <c r="G28"/>
  <c r="G27"/>
  <c r="C26"/>
  <c r="K26"/>
  <c r="J26"/>
  <c r="I26"/>
  <c r="H26"/>
  <c r="G26"/>
  <c r="C25"/>
  <c r="K25"/>
  <c r="J25"/>
  <c r="I25"/>
  <c r="H25"/>
  <c r="G25"/>
  <c r="C24"/>
  <c r="K24"/>
  <c r="J24"/>
  <c r="I24"/>
  <c r="H24"/>
  <c r="G24"/>
  <c r="C23"/>
  <c r="K23"/>
  <c r="J23"/>
  <c r="I23"/>
  <c r="H23"/>
  <c r="G23"/>
  <c r="C22"/>
  <c r="K22"/>
  <c r="J22"/>
  <c r="I22"/>
  <c r="H22"/>
  <c r="G22"/>
  <c r="C21"/>
  <c r="K21"/>
  <c r="J21"/>
  <c r="I21"/>
  <c r="H21"/>
  <c r="G21"/>
  <c r="C20"/>
  <c r="K20"/>
  <c r="J20"/>
  <c r="I20"/>
  <c r="H20"/>
  <c r="G20"/>
  <c r="C19"/>
  <c r="K19"/>
  <c r="J19"/>
  <c r="I19"/>
  <c r="H19"/>
  <c r="G19"/>
  <c r="C18"/>
  <c r="K18"/>
  <c r="J18"/>
  <c r="I18"/>
  <c r="H18"/>
  <c r="G18"/>
  <c r="C17"/>
  <c r="K17"/>
  <c r="J17"/>
  <c r="I17"/>
  <c r="H17"/>
  <c r="G17"/>
  <c r="C16"/>
  <c r="K16"/>
  <c r="J16"/>
  <c r="I16"/>
  <c r="H16"/>
  <c r="G16"/>
  <c r="C15"/>
  <c r="K15"/>
  <c r="J15"/>
  <c r="I15"/>
  <c r="H15"/>
  <c r="G15"/>
  <c r="C14"/>
  <c r="K14"/>
  <c r="J14"/>
  <c r="I14"/>
  <c r="H14"/>
  <c r="G14"/>
  <c r="C13"/>
  <c r="K13"/>
  <c r="J13"/>
  <c r="I13"/>
  <c r="H13"/>
  <c r="G13"/>
  <c r="C12"/>
  <c r="K12"/>
  <c r="J12"/>
  <c r="I12"/>
  <c r="H12"/>
  <c r="G12"/>
  <c r="C11"/>
  <c r="K11"/>
  <c r="J11"/>
  <c r="I11"/>
  <c r="H11"/>
  <c r="G11"/>
  <c r="C10"/>
  <c r="K10"/>
  <c r="J10"/>
  <c r="I10"/>
  <c r="H10"/>
  <c r="G10"/>
  <c r="C9"/>
  <c r="K9"/>
  <c r="J9"/>
  <c r="I9"/>
  <c r="H9"/>
  <c r="G9"/>
  <c r="C8"/>
  <c r="K8"/>
  <c r="J8"/>
  <c r="I8"/>
  <c r="H8"/>
  <c r="G8"/>
  <c r="C7"/>
  <c r="K7"/>
  <c r="J7"/>
  <c r="I7"/>
  <c r="H7"/>
  <c r="G7"/>
  <c r="C6"/>
  <c r="K6"/>
  <c r="J6"/>
  <c r="I6"/>
  <c r="H6"/>
  <c r="G6"/>
  <c r="C5"/>
  <c r="K5"/>
  <c r="J5"/>
  <c r="I5"/>
  <c r="H5"/>
  <c r="G5"/>
  <c r="C4"/>
  <c r="K4"/>
  <c r="J4"/>
  <c r="I4"/>
  <c r="H4"/>
  <c r="G4"/>
  <c r="C3"/>
  <c r="K3"/>
  <c r="J3"/>
  <c r="I3"/>
  <c r="H3"/>
  <c r="G3"/>
</calcChain>
</file>

<file path=xl/sharedStrings.xml><?xml version="1.0" encoding="utf-8"?>
<sst xmlns="http://schemas.openxmlformats.org/spreadsheetml/2006/main" count="420" uniqueCount="306">
  <si>
    <t>序号</t>
  </si>
  <si>
    <t>姓名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</si>
  <si>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</si>
  <si>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</si>
  <si>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</si>
  <si>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</si>
  <si>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</si>
  <si>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</si>
  <si>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</si>
  <si>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</si>
  <si>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性别</t>
  </si>
  <si>
    <t>高原</t>
  </si>
  <si>
    <t>20200105110</t>
  </si>
  <si>
    <t>连山区融媒体中心</t>
  </si>
  <si>
    <t>电视台技术工作人员</t>
  </si>
  <si>
    <t>詹德明</t>
  </si>
  <si>
    <t>20200105203</t>
  </si>
  <si>
    <t>电视台互联网舆情监测员</t>
  </si>
  <si>
    <t>赵隽一</t>
  </si>
  <si>
    <t>20200105210</t>
  </si>
  <si>
    <t>连山区政务服务中心</t>
  </si>
  <si>
    <t>“飞地经济”中心政务信息工作人员</t>
  </si>
  <si>
    <t>陆丹</t>
  </si>
  <si>
    <t>20200105218</t>
  </si>
  <si>
    <t>连山区扶贫开发保障服务中心</t>
  </si>
  <si>
    <t>信息监测股工作人员</t>
  </si>
  <si>
    <t>陈静</t>
  </si>
  <si>
    <t>20200105229</t>
  </si>
  <si>
    <t>开发保障股工作人员</t>
  </si>
  <si>
    <t>蒋鑫鹏</t>
  </si>
  <si>
    <t>20200105309</t>
  </si>
  <si>
    <t>综合办公室工作人员</t>
  </si>
  <si>
    <t>谷明</t>
  </si>
  <si>
    <t>20200105315</t>
  </si>
  <si>
    <t>连山区退役军人服务中心</t>
  </si>
  <si>
    <t>办公室工作人员（一）</t>
  </si>
  <si>
    <t>徐新</t>
  </si>
  <si>
    <t>20200105804</t>
  </si>
  <si>
    <t>办公室工作人员（二）</t>
  </si>
  <si>
    <t>韩佳利</t>
  </si>
  <si>
    <t>20200105706</t>
  </si>
  <si>
    <t>王丹阳</t>
  </si>
  <si>
    <t>20200105827</t>
  </si>
  <si>
    <t>办公室财务工作人员</t>
  </si>
  <si>
    <t>朱诗语</t>
  </si>
  <si>
    <t>20200205919</t>
  </si>
  <si>
    <t>连山区招商引资和经济发展服务中心</t>
  </si>
  <si>
    <t>招商分中心文字综合工作人员</t>
  </si>
  <si>
    <t>栗梓</t>
  </si>
  <si>
    <t>20200206014</t>
  </si>
  <si>
    <t>发改分中心项目服务保障岗位工作人员</t>
  </si>
  <si>
    <t>杜泊言</t>
  </si>
  <si>
    <t>20200206128</t>
  </si>
  <si>
    <t>统计分中心农业农村统计服务工作人员</t>
  </si>
  <si>
    <t>李开盛</t>
  </si>
  <si>
    <t>20200206522</t>
  </si>
  <si>
    <t>发改分中心工作人员</t>
  </si>
  <si>
    <t>白云丽</t>
  </si>
  <si>
    <t>20200314306</t>
  </si>
  <si>
    <t>连山区党群事务服务中心</t>
  </si>
  <si>
    <t>统战分中心办公室文书</t>
  </si>
  <si>
    <t>张中汉</t>
  </si>
  <si>
    <t>20200314314</t>
  </si>
  <si>
    <t>史志信息分中心档案信息化工作人员</t>
  </si>
  <si>
    <t>张蕴骞</t>
  </si>
  <si>
    <t>20200206824</t>
  </si>
  <si>
    <t>连山区党建事务服务中心</t>
  </si>
  <si>
    <t>组织工作分中心工作人员</t>
  </si>
  <si>
    <t>谷大侠</t>
  </si>
  <si>
    <t>20200206905</t>
  </si>
  <si>
    <t>侯俊杰</t>
  </si>
  <si>
    <t>20200206808</t>
  </si>
  <si>
    <t>马娜</t>
  </si>
  <si>
    <t>20200207004</t>
  </si>
  <si>
    <t>电子政务分中心文书</t>
  </si>
  <si>
    <t>纪佳鑫</t>
  </si>
  <si>
    <t>20200207110</t>
  </si>
  <si>
    <r>
      <rPr>
        <sz val="9"/>
        <rFont val="宋体"/>
        <charset val="134"/>
      </rPr>
      <t>老干部分中心办公室工作人员（</t>
    </r>
    <r>
      <rPr>
        <sz val="9"/>
        <rFont val="Arial"/>
        <family val="2"/>
      </rPr>
      <t>1</t>
    </r>
    <r>
      <rPr>
        <sz val="9"/>
        <rFont val="宋体"/>
        <charset val="134"/>
      </rPr>
      <t>）</t>
    </r>
  </si>
  <si>
    <t>王利焕</t>
  </si>
  <si>
    <t>20200207106</t>
  </si>
  <si>
    <t>吕明蔚</t>
  </si>
  <si>
    <t>20200207116</t>
  </si>
  <si>
    <r>
      <rPr>
        <sz val="9"/>
        <rFont val="宋体"/>
        <charset val="134"/>
      </rPr>
      <t>老干部分中心办公室工作人员（</t>
    </r>
    <r>
      <rPr>
        <sz val="9"/>
        <rFont val="Arial"/>
        <family val="2"/>
      </rPr>
      <t>2</t>
    </r>
    <r>
      <rPr>
        <sz val="9"/>
        <rFont val="宋体"/>
        <charset val="134"/>
      </rPr>
      <t>）</t>
    </r>
  </si>
  <si>
    <t>张姝</t>
  </si>
  <si>
    <t>20200207126</t>
  </si>
  <si>
    <t>杨郊乡分中心林业助理</t>
  </si>
  <si>
    <t>王浩</t>
  </si>
  <si>
    <t>20200207129</t>
  </si>
  <si>
    <t>新台门镇分中心办公室工作人员</t>
  </si>
  <si>
    <t>男</t>
  </si>
  <si>
    <t>宋佳</t>
  </si>
  <si>
    <t>20200207201</t>
  </si>
  <si>
    <t>沙河营乡分中心林业工作人员</t>
  </si>
  <si>
    <t>杜昀阳</t>
  </si>
  <si>
    <t>20200207211</t>
  </si>
  <si>
    <t>山神庙子乡分中心经营管理工作人员</t>
  </si>
  <si>
    <t>高鹏</t>
  </si>
  <si>
    <t>20200207221</t>
  </si>
  <si>
    <t>塔山乡分中心农业站工作人员</t>
  </si>
  <si>
    <t>齐赫</t>
  </si>
  <si>
    <t>20200207315</t>
  </si>
  <si>
    <t>孤竹营子乡分中心文化站长</t>
  </si>
  <si>
    <t>娄婷</t>
  </si>
  <si>
    <t>20200207410</t>
  </si>
  <si>
    <t>连山区打渔山经济开发区管委会</t>
  </si>
  <si>
    <r>
      <rPr>
        <sz val="9"/>
        <rFont val="宋体"/>
        <charset val="134"/>
      </rPr>
      <t>工作人员（</t>
    </r>
    <r>
      <rPr>
        <sz val="9"/>
        <rFont val="Arial"/>
        <family val="2"/>
      </rPr>
      <t>1</t>
    </r>
    <r>
      <rPr>
        <sz val="9"/>
        <rFont val="宋体"/>
        <charset val="134"/>
      </rPr>
      <t>）</t>
    </r>
  </si>
  <si>
    <t>魏大巍</t>
  </si>
  <si>
    <t>20200207425</t>
  </si>
  <si>
    <r>
      <rPr>
        <sz val="9"/>
        <rFont val="宋体"/>
        <charset val="134"/>
      </rPr>
      <t>工作人员（</t>
    </r>
    <r>
      <rPr>
        <sz val="9"/>
        <rFont val="Arial"/>
        <family val="2"/>
      </rPr>
      <t>2</t>
    </r>
    <r>
      <rPr>
        <sz val="9"/>
        <rFont val="宋体"/>
        <charset val="134"/>
      </rPr>
      <t>）</t>
    </r>
  </si>
  <si>
    <t>耿飞</t>
  </si>
  <si>
    <t>20200207512</t>
  </si>
  <si>
    <t>连山区区委党校</t>
  </si>
  <si>
    <t>教师</t>
  </si>
  <si>
    <t>李多彦</t>
  </si>
  <si>
    <t>20200207429</t>
  </si>
  <si>
    <t>王晶</t>
  </si>
  <si>
    <t>20200207614</t>
  </si>
  <si>
    <t>连山区民生保障和公共事务服务中心</t>
  </si>
  <si>
    <r>
      <rPr>
        <sz val="9"/>
        <rFont val="宋体"/>
        <charset val="134"/>
      </rPr>
      <t>文化分中心旅游管理工作人员</t>
    </r>
    <r>
      <rPr>
        <sz val="9"/>
        <rFont val="Arial"/>
        <family val="2"/>
      </rPr>
      <t>(</t>
    </r>
    <r>
      <rPr>
        <sz val="9"/>
        <rFont val="宋体"/>
        <charset val="134"/>
      </rPr>
      <t>一）</t>
    </r>
  </si>
  <si>
    <t>李北</t>
  </si>
  <si>
    <t>20200207704</t>
  </si>
  <si>
    <t>文化分中心旅游管理工作人员（二）</t>
  </si>
  <si>
    <t>谷阳</t>
  </si>
  <si>
    <t>20200207906</t>
  </si>
  <si>
    <t>司法分中心山神庙司法所工作人员</t>
  </si>
  <si>
    <t>赵焕祎</t>
  </si>
  <si>
    <t>20200207915</t>
  </si>
  <si>
    <t>司法分中心孤竹营子司法所工作人员</t>
  </si>
  <si>
    <t>刘一佳</t>
  </si>
  <si>
    <t>20200208014</t>
  </si>
  <si>
    <t>营商建设中心工作人员（一）</t>
  </si>
  <si>
    <t>王司琪</t>
  </si>
  <si>
    <t>20200208119</t>
  </si>
  <si>
    <t>敖启然</t>
  </si>
  <si>
    <t>20200208317</t>
  </si>
  <si>
    <t>营商建设中心工作人员（二）</t>
  </si>
  <si>
    <t>李晶</t>
  </si>
  <si>
    <t>20200208628</t>
  </si>
  <si>
    <t>陈美儒</t>
  </si>
  <si>
    <t>20200208826</t>
  </si>
  <si>
    <t>民政分中心综合工作人员</t>
  </si>
  <si>
    <t>徐小力</t>
  </si>
  <si>
    <t>20200209210</t>
  </si>
  <si>
    <t>张月娇</t>
  </si>
  <si>
    <t>20200209329</t>
  </si>
  <si>
    <t>民政分中心会计工作人员</t>
  </si>
  <si>
    <t>张芳</t>
  </si>
  <si>
    <t>20200209412</t>
  </si>
  <si>
    <t>民政分中心文字综合工作人员</t>
  </si>
  <si>
    <t>席媛</t>
  </si>
  <si>
    <t>20200209525</t>
  </si>
  <si>
    <t>市场分中心文字综合工作人员（一）</t>
  </si>
  <si>
    <t>郝彦博</t>
  </si>
  <si>
    <t>20200209505</t>
  </si>
  <si>
    <t>韩阳</t>
  </si>
  <si>
    <t>20200209612</t>
  </si>
  <si>
    <r>
      <rPr>
        <sz val="9"/>
        <rFont val="宋体"/>
        <charset val="134"/>
      </rPr>
      <t>市场分中心文字综合工作人员（二</t>
    </r>
    <r>
      <rPr>
        <sz val="9"/>
        <rFont val="Arial"/>
        <family val="2"/>
      </rPr>
      <t>)</t>
    </r>
  </si>
  <si>
    <t>安书慧</t>
  </si>
  <si>
    <t>20200209630</t>
  </si>
  <si>
    <t>连山区卫健局</t>
  </si>
  <si>
    <r>
      <rPr>
        <sz val="9"/>
        <rFont val="宋体"/>
        <charset val="134"/>
      </rPr>
      <t>疾病预防控制中心</t>
    </r>
    <r>
      <rPr>
        <sz val="9"/>
        <rFont val="Arial"/>
        <family val="2"/>
      </rPr>
      <t>(</t>
    </r>
    <r>
      <rPr>
        <sz val="9"/>
        <rFont val="宋体"/>
        <charset val="134"/>
      </rPr>
      <t>疾病预防控制工作人员</t>
    </r>
    <r>
      <rPr>
        <sz val="9"/>
        <rFont val="Arial"/>
        <family val="2"/>
      </rPr>
      <t>)</t>
    </r>
  </si>
  <si>
    <t>谷明明</t>
  </si>
  <si>
    <t>20200209627</t>
  </si>
  <si>
    <t>曹鹏飞</t>
  </si>
  <si>
    <t>20200209729</t>
  </si>
  <si>
    <t>赵海威</t>
  </si>
  <si>
    <t>20200209728</t>
  </si>
  <si>
    <t>徐宁</t>
  </si>
  <si>
    <t>20200209616</t>
  </si>
  <si>
    <t>张博</t>
  </si>
  <si>
    <t>20200209702</t>
  </si>
  <si>
    <t>王芳</t>
  </si>
  <si>
    <t>20200209826</t>
  </si>
  <si>
    <r>
      <rPr>
        <sz val="9"/>
        <rFont val="宋体"/>
        <charset val="134"/>
      </rPr>
      <t>疾病预防控制中心</t>
    </r>
    <r>
      <rPr>
        <sz val="9"/>
        <rFont val="Arial"/>
        <family val="2"/>
      </rPr>
      <t>(</t>
    </r>
    <r>
      <rPr>
        <sz val="9"/>
        <rFont val="宋体"/>
        <charset val="134"/>
      </rPr>
      <t>检验工作人员</t>
    </r>
    <r>
      <rPr>
        <sz val="9"/>
        <rFont val="Arial"/>
        <family val="2"/>
      </rPr>
      <t>)</t>
    </r>
  </si>
  <si>
    <t>马乐</t>
  </si>
  <si>
    <t>20200209911</t>
  </si>
  <si>
    <t>李烁</t>
  </si>
  <si>
    <t>20200210026</t>
  </si>
  <si>
    <t>连山区城市建设服务中心</t>
  </si>
  <si>
    <t>城市管理分中心文字综合工作人员</t>
  </si>
  <si>
    <t>吕迪</t>
  </si>
  <si>
    <t>20200210111</t>
  </si>
  <si>
    <t>城市管理分中心财务工作人员</t>
  </si>
  <si>
    <t>何君文</t>
  </si>
  <si>
    <t>20200210116</t>
  </si>
  <si>
    <t>城市管理分中心质监工作人员</t>
  </si>
  <si>
    <t>姚远</t>
  </si>
  <si>
    <t>20200210228</t>
  </si>
  <si>
    <t>城市管理分中心消防工程工作人员（一）</t>
  </si>
  <si>
    <t>李驰</t>
  </si>
  <si>
    <t>20200210310</t>
  </si>
  <si>
    <t>城市管理分中心消防工程工作人员（二）</t>
  </si>
  <si>
    <t>万众</t>
  </si>
  <si>
    <t>20200210322</t>
  </si>
  <si>
    <r>
      <rPr>
        <sz val="9"/>
        <rFont val="宋体"/>
        <charset val="134"/>
      </rPr>
      <t>城市管理分中心建管工作人员（一</t>
    </r>
    <r>
      <rPr>
        <sz val="9"/>
        <rFont val="Arial"/>
        <family val="2"/>
      </rPr>
      <t>)</t>
    </r>
  </si>
  <si>
    <t>唐诗</t>
  </si>
  <si>
    <t>20200210403</t>
  </si>
  <si>
    <r>
      <rPr>
        <sz val="9"/>
        <rFont val="宋体"/>
        <charset val="134"/>
      </rPr>
      <t>城市管理分中心建管工作人员（二</t>
    </r>
    <r>
      <rPr>
        <sz val="9"/>
        <rFont val="Arial"/>
        <family val="2"/>
      </rPr>
      <t>)</t>
    </r>
  </si>
  <si>
    <t>卢金</t>
  </si>
  <si>
    <t>20200210424</t>
  </si>
  <si>
    <r>
      <rPr>
        <sz val="9"/>
        <rFont val="宋体"/>
        <charset val="134"/>
      </rPr>
      <t>城市管理分中心建管工作人员（三</t>
    </r>
    <r>
      <rPr>
        <sz val="9"/>
        <rFont val="Arial"/>
        <family val="2"/>
      </rPr>
      <t>)</t>
    </r>
  </si>
  <si>
    <t>冮翼</t>
  </si>
  <si>
    <t>20200210508</t>
  </si>
  <si>
    <t>城市管理分中心审批工作人员</t>
  </si>
  <si>
    <t>郑博轩</t>
  </si>
  <si>
    <t>20200210610</t>
  </si>
  <si>
    <t>城市管理分中心质量监督工作人员（一）</t>
  </si>
  <si>
    <t>赵世袭</t>
  </si>
  <si>
    <t>20200210609</t>
  </si>
  <si>
    <t>孟竹</t>
  </si>
  <si>
    <t>20200314109</t>
  </si>
  <si>
    <t>连山区财政保障服务中心</t>
  </si>
  <si>
    <t>财务工作人员</t>
  </si>
  <si>
    <t>李浩</t>
  </si>
  <si>
    <t>20200314212</t>
  </si>
  <si>
    <t>石成龙</t>
  </si>
  <si>
    <t>20200210616</t>
  </si>
  <si>
    <t>连山区现代农业发展服务中心</t>
  </si>
  <si>
    <t>水利分中心（文秘工作人员）</t>
  </si>
  <si>
    <t>杜炳哲</t>
  </si>
  <si>
    <t>20200210620</t>
  </si>
  <si>
    <t>农业农村分中心（文秘工作人员）</t>
  </si>
  <si>
    <t>王琛韫</t>
  </si>
  <si>
    <t>20200210711</t>
  </si>
  <si>
    <t>水利分中心（财务工作人员）</t>
  </si>
  <si>
    <t>孙文龙</t>
  </si>
  <si>
    <t>20200210725</t>
  </si>
  <si>
    <t>水利分中心（工作人员）</t>
  </si>
  <si>
    <t>杨帆</t>
  </si>
  <si>
    <t>20200210916</t>
  </si>
  <si>
    <t>河长制保障中心（工作人员）</t>
  </si>
  <si>
    <t>马原</t>
  </si>
  <si>
    <t>20200211105</t>
  </si>
  <si>
    <t>农业农村分中心（农机管理工作人员）</t>
  </si>
  <si>
    <t>姜明东</t>
  </si>
  <si>
    <t>20200211114</t>
  </si>
  <si>
    <t>农业农村分中心（农经管理工作人员）</t>
  </si>
  <si>
    <t>徐志勇</t>
  </si>
  <si>
    <t>20200211121</t>
  </si>
  <si>
    <t>河长制保障中心（文书）</t>
  </si>
  <si>
    <t>王松博</t>
  </si>
  <si>
    <t>20200211202</t>
  </si>
  <si>
    <t>连山区劳动和社会保障服务中心</t>
  </si>
  <si>
    <t>人力资源分中心办公室工作人员（一）</t>
  </si>
  <si>
    <t>史慧博</t>
  </si>
  <si>
    <t>20200211421</t>
  </si>
  <si>
    <t>人力资源分中心办公室工作人员（二）</t>
  </si>
  <si>
    <t>李媛媛</t>
  </si>
  <si>
    <t>20200211311</t>
  </si>
  <si>
    <t>刘哲维</t>
  </si>
  <si>
    <t>20200311811</t>
  </si>
  <si>
    <t>人力资源分中心办公室工作人员（四）</t>
  </si>
  <si>
    <t>吕佳</t>
  </si>
  <si>
    <t>20200311810</t>
  </si>
  <si>
    <t>王剑宇</t>
  </si>
  <si>
    <t>20200311904</t>
  </si>
  <si>
    <t>人力资源分中心劳动保障监察工作人员</t>
  </si>
  <si>
    <t>胡楚宁</t>
  </si>
  <si>
    <t>20200312018</t>
  </si>
  <si>
    <t>医疗保障分中心办公室人员</t>
  </si>
  <si>
    <t>刁富国</t>
  </si>
  <si>
    <t>20200312026</t>
  </si>
  <si>
    <t>人力资源分中心档案信息化工作人员</t>
  </si>
  <si>
    <t>袁宝玉</t>
  </si>
  <si>
    <t>20200312120</t>
  </si>
  <si>
    <t>代珊</t>
  </si>
  <si>
    <t>20200312206</t>
  </si>
  <si>
    <t>人力资源分中心财务工作人员</t>
  </si>
  <si>
    <t>朱溢楠</t>
  </si>
  <si>
    <t>20200312225</t>
  </si>
  <si>
    <t>武鑫</t>
  </si>
  <si>
    <t>20200312319</t>
  </si>
  <si>
    <t>王慧</t>
  </si>
  <si>
    <t>20200312419</t>
  </si>
  <si>
    <t>连山区纪检监察保障中心</t>
  </si>
  <si>
    <t>综合技术保障服务工作人员</t>
  </si>
  <si>
    <t>姜思文</t>
  </si>
  <si>
    <t>20200312418</t>
  </si>
  <si>
    <t>李旋</t>
  </si>
  <si>
    <t>20200312621</t>
  </si>
  <si>
    <t>杜荣敏</t>
  </si>
  <si>
    <t>20200312907</t>
  </si>
  <si>
    <t>教育培训及办案保障工作人员</t>
  </si>
  <si>
    <t>曹旭</t>
  </si>
  <si>
    <t>20200312908</t>
  </si>
  <si>
    <t>王宁</t>
  </si>
  <si>
    <t>20200313006</t>
  </si>
  <si>
    <t>连山区综治中心</t>
  </si>
  <si>
    <t>办公室工作人员</t>
  </si>
  <si>
    <t>姚博</t>
  </si>
  <si>
    <t>20200313303</t>
  </si>
  <si>
    <t>网格办工作人员</t>
  </si>
  <si>
    <t>谢姗姗</t>
  </si>
  <si>
    <t>20200313310</t>
  </si>
  <si>
    <t>李阔</t>
  </si>
  <si>
    <t>20200313924</t>
  </si>
  <si>
    <t>市治办工作人员</t>
  </si>
  <si>
    <t>20200313730</t>
  </si>
  <si>
    <t>女</t>
  </si>
  <si>
    <t>林健雄</t>
  </si>
  <si>
    <t>20200313608</t>
  </si>
  <si>
    <t>李浩宇</t>
  </si>
  <si>
    <t>20200105022</t>
  </si>
  <si>
    <t>电视台新闻主播</t>
  </si>
  <si>
    <t>64.67</t>
  </si>
  <si>
    <t>2020年葫芦岛市连山区事业单位公开招聘工作人员进入考察人员名单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</si>
</sst>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0"/>
      <name val="Arial"/>
    </font>
    <font>
      <sz val="12"/>
      <name val="宋体"/>
      <charset val="134"/>
    </font>
    <font>
      <sz val="9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5">
    <cellStyle name="常规" xfId="0" builtinId="0"/>
    <cellStyle name="常规 10" xfId="3"/>
    <cellStyle name="常规 24" xfId="4"/>
    <cellStyle name="常规 25" xfId="1"/>
    <cellStyle name="常规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feifei1206sun/FileStorage/File/2021-04/&#36164;&#26684;&#23457;&#26597;&#21517;&#21333;-&#36830;&#23665;2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1&#36830;&#23665;&#21306;&#20107;&#19994;&#32534;/3.&#36830;&#23665;&#21306;&#38754;&#35797;&#25104;&#32489;&#21450;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考生姓名</v>
          </cell>
          <cell r="E2" t="str">
            <v>身份证号</v>
          </cell>
          <cell r="F2" t="str">
            <v>性别</v>
          </cell>
        </row>
        <row r="3">
          <cell r="D3" t="str">
            <v>关旭</v>
          </cell>
          <cell r="E3" t="str">
            <v>21140219951226046X</v>
          </cell>
          <cell r="F3" t="str">
            <v>女</v>
          </cell>
        </row>
        <row r="4">
          <cell r="D4" t="str">
            <v>李浩宇</v>
          </cell>
          <cell r="E4" t="str">
            <v>211402198710021940</v>
          </cell>
          <cell r="F4" t="str">
            <v>女</v>
          </cell>
        </row>
        <row r="5">
          <cell r="D5" t="str">
            <v>高原</v>
          </cell>
          <cell r="E5" t="str">
            <v>210726199409026516</v>
          </cell>
          <cell r="F5" t="str">
            <v>男</v>
          </cell>
        </row>
        <row r="6">
          <cell r="D6" t="str">
            <v>徐立群</v>
          </cell>
          <cell r="E6" t="str">
            <v>211402199802170411</v>
          </cell>
          <cell r="F6" t="str">
            <v>男</v>
          </cell>
        </row>
        <row r="7">
          <cell r="D7" t="str">
            <v>詹德明</v>
          </cell>
          <cell r="E7" t="str">
            <v>21100519890614312X</v>
          </cell>
          <cell r="F7" t="str">
            <v>女</v>
          </cell>
        </row>
        <row r="8">
          <cell r="D8" t="str">
            <v>田丽鑫</v>
          </cell>
          <cell r="E8" t="str">
            <v>21078119950623002X</v>
          </cell>
          <cell r="F8" t="str">
            <v>女</v>
          </cell>
        </row>
        <row r="9">
          <cell r="D9" t="str">
            <v>赵隽一</v>
          </cell>
          <cell r="E9" t="str">
            <v>211403198909209015</v>
          </cell>
          <cell r="F9" t="str">
            <v>男</v>
          </cell>
        </row>
        <row r="10">
          <cell r="D10" t="str">
            <v>贾天成</v>
          </cell>
          <cell r="E10" t="str">
            <v>211402199210035312</v>
          </cell>
          <cell r="F10" t="str">
            <v>男</v>
          </cell>
        </row>
        <row r="11">
          <cell r="D11" t="str">
            <v>陆丹</v>
          </cell>
          <cell r="E11" t="str">
            <v>211402199702156129</v>
          </cell>
          <cell r="F11" t="str">
            <v>女</v>
          </cell>
        </row>
        <row r="12">
          <cell r="D12" t="str">
            <v>王浩</v>
          </cell>
          <cell r="E12" t="str">
            <v>211402199403043263</v>
          </cell>
          <cell r="F12" t="str">
            <v>女</v>
          </cell>
        </row>
        <row r="13">
          <cell r="D13" t="str">
            <v>侯启童</v>
          </cell>
          <cell r="E13" t="str">
            <v>210111199510255914</v>
          </cell>
          <cell r="F13" t="str">
            <v>男</v>
          </cell>
        </row>
        <row r="14">
          <cell r="D14" t="str">
            <v>陈静</v>
          </cell>
          <cell r="E14" t="str">
            <v>211302198911191641</v>
          </cell>
          <cell r="F14" t="str">
            <v>女</v>
          </cell>
        </row>
        <row r="15">
          <cell r="D15" t="str">
            <v>蒋鑫鹏</v>
          </cell>
          <cell r="E15" t="str">
            <v>210404198903240615</v>
          </cell>
          <cell r="F15" t="str">
            <v>男</v>
          </cell>
        </row>
        <row r="16">
          <cell r="D16" t="str">
            <v>王程</v>
          </cell>
          <cell r="E16" t="str">
            <v>210921199102050262</v>
          </cell>
          <cell r="F16" t="str">
            <v>女</v>
          </cell>
        </row>
        <row r="17">
          <cell r="D17" t="str">
            <v>谷明</v>
          </cell>
          <cell r="E17" t="str">
            <v>211402199004052146</v>
          </cell>
          <cell r="F17" t="str">
            <v>女</v>
          </cell>
        </row>
        <row r="18">
          <cell r="D18" t="str">
            <v>梁起维</v>
          </cell>
          <cell r="E18" t="str">
            <v>211481199212120639</v>
          </cell>
          <cell r="F18" t="str">
            <v>男</v>
          </cell>
        </row>
        <row r="19">
          <cell r="D19" t="str">
            <v>韩佳利</v>
          </cell>
          <cell r="E19" t="str">
            <v>211223198910202018</v>
          </cell>
          <cell r="F19" t="str">
            <v>男</v>
          </cell>
        </row>
        <row r="20">
          <cell r="D20" t="str">
            <v>徐新</v>
          </cell>
          <cell r="E20" t="str">
            <v>211402199105272818</v>
          </cell>
          <cell r="F20" t="str">
            <v>男</v>
          </cell>
        </row>
        <row r="21">
          <cell r="D21" t="str">
            <v>孟也</v>
          </cell>
          <cell r="E21" t="str">
            <v>211302199608100473</v>
          </cell>
          <cell r="F21" t="str">
            <v>男</v>
          </cell>
        </row>
        <row r="22">
          <cell r="D22" t="str">
            <v>程磊</v>
          </cell>
          <cell r="E22" t="str">
            <v>211402199605164012</v>
          </cell>
          <cell r="F22" t="str">
            <v>男</v>
          </cell>
        </row>
        <row r="23">
          <cell r="D23" t="str">
            <v>王丹阳</v>
          </cell>
          <cell r="E23" t="str">
            <v>211402199604180221</v>
          </cell>
          <cell r="F23" t="str">
            <v>女</v>
          </cell>
        </row>
        <row r="24">
          <cell r="D24" t="str">
            <v>郭雨辛</v>
          </cell>
          <cell r="E24" t="str">
            <v>211302199410182813</v>
          </cell>
          <cell r="F24" t="str">
            <v>男</v>
          </cell>
        </row>
        <row r="25">
          <cell r="D25" t="str">
            <v>朱诗语</v>
          </cell>
          <cell r="E25" t="str">
            <v>211421198810020629</v>
          </cell>
          <cell r="F25" t="str">
            <v>女</v>
          </cell>
        </row>
        <row r="26">
          <cell r="D26" t="str">
            <v>孔雪婷</v>
          </cell>
          <cell r="E26" t="str">
            <v>211402199701221427</v>
          </cell>
          <cell r="F26" t="str">
            <v>女</v>
          </cell>
        </row>
        <row r="27">
          <cell r="D27" t="str">
            <v>朱新月</v>
          </cell>
          <cell r="E27" t="str">
            <v>211224199702115623</v>
          </cell>
          <cell r="F27" t="str">
            <v>女</v>
          </cell>
        </row>
        <row r="28">
          <cell r="D28" t="str">
            <v>李乐琦</v>
          </cell>
          <cell r="E28" t="str">
            <v>211402199501030247</v>
          </cell>
          <cell r="F28" t="str">
            <v>女</v>
          </cell>
        </row>
        <row r="29">
          <cell r="D29" t="str">
            <v>李佳艺</v>
          </cell>
          <cell r="E29" t="str">
            <v>211102199706050528</v>
          </cell>
          <cell r="F29" t="str">
            <v>女</v>
          </cell>
        </row>
        <row r="30">
          <cell r="D30" t="str">
            <v>栗梓</v>
          </cell>
          <cell r="E30" t="str">
            <v>211402199201102173</v>
          </cell>
          <cell r="F30" t="str">
            <v>男</v>
          </cell>
        </row>
        <row r="31">
          <cell r="D31" t="str">
            <v>杜泊言</v>
          </cell>
          <cell r="E31" t="str">
            <v>211403199804189614</v>
          </cell>
          <cell r="F31" t="str">
            <v>男</v>
          </cell>
        </row>
        <row r="32">
          <cell r="D32" t="str">
            <v>彭志会</v>
          </cell>
          <cell r="E32" t="str">
            <v>210521199311140772</v>
          </cell>
          <cell r="F32" t="str">
            <v>男</v>
          </cell>
        </row>
        <row r="33">
          <cell r="D33" t="str">
            <v>蔡水</v>
          </cell>
          <cell r="E33" t="str">
            <v>211402199012103249</v>
          </cell>
          <cell r="F33" t="str">
            <v>女</v>
          </cell>
        </row>
        <row r="34">
          <cell r="D34" t="str">
            <v>李开盛</v>
          </cell>
          <cell r="E34" t="str">
            <v>211202199503175035</v>
          </cell>
          <cell r="F34" t="str">
            <v>男</v>
          </cell>
        </row>
        <row r="35">
          <cell r="D35" t="str">
            <v>张蕴骞</v>
          </cell>
          <cell r="E35" t="str">
            <v>211402199701161022</v>
          </cell>
          <cell r="F35" t="str">
            <v>女</v>
          </cell>
        </row>
        <row r="36">
          <cell r="D36" t="str">
            <v>张思佳</v>
          </cell>
          <cell r="E36" t="str">
            <v>211481199804190411</v>
          </cell>
          <cell r="F36" t="str">
            <v>男</v>
          </cell>
        </row>
        <row r="37">
          <cell r="D37" t="str">
            <v>谷大侠</v>
          </cell>
          <cell r="E37" t="str">
            <v>211402198902052848</v>
          </cell>
          <cell r="F37" t="str">
            <v>女</v>
          </cell>
        </row>
        <row r="38">
          <cell r="D38" t="str">
            <v>侯俊杰</v>
          </cell>
          <cell r="E38" t="str">
            <v>211403199412028811</v>
          </cell>
          <cell r="F38" t="str">
            <v>男</v>
          </cell>
        </row>
        <row r="39">
          <cell r="D39" t="str">
            <v>冷宇</v>
          </cell>
          <cell r="E39" t="str">
            <v>211422199705276471</v>
          </cell>
          <cell r="F39" t="str">
            <v>男</v>
          </cell>
        </row>
        <row r="40">
          <cell r="D40" t="str">
            <v>路广通</v>
          </cell>
          <cell r="E40" t="str">
            <v>211303199102091617</v>
          </cell>
          <cell r="F40" t="str">
            <v>男</v>
          </cell>
        </row>
        <row r="41">
          <cell r="D41" t="str">
            <v>姜泽明</v>
          </cell>
          <cell r="E41" t="str">
            <v>211302199001012813</v>
          </cell>
          <cell r="F41" t="str">
            <v>男</v>
          </cell>
        </row>
        <row r="42">
          <cell r="D42" t="str">
            <v>孔祥琦</v>
          </cell>
          <cell r="E42" t="str">
            <v>210922199702200312</v>
          </cell>
          <cell r="F42" t="str">
            <v>男</v>
          </cell>
        </row>
        <row r="43">
          <cell r="D43" t="str">
            <v>马娜</v>
          </cell>
          <cell r="E43" t="str">
            <v>211421199401010424</v>
          </cell>
          <cell r="F43" t="str">
            <v>女</v>
          </cell>
        </row>
        <row r="44">
          <cell r="D44" t="str">
            <v>刘新宇</v>
          </cell>
          <cell r="E44" t="str">
            <v>211382199808080421</v>
          </cell>
          <cell r="F44" t="str">
            <v>女</v>
          </cell>
        </row>
        <row r="45">
          <cell r="D45" t="str">
            <v>纪佳鑫</v>
          </cell>
          <cell r="E45" t="str">
            <v>211403199501109648</v>
          </cell>
          <cell r="F45" t="str">
            <v>女</v>
          </cell>
        </row>
        <row r="46">
          <cell r="D46" t="str">
            <v>王利焕</v>
          </cell>
          <cell r="E46" t="str">
            <v>21132419850103676X</v>
          </cell>
          <cell r="F46" t="str">
            <v>女</v>
          </cell>
        </row>
        <row r="47">
          <cell r="D47" t="str">
            <v>刘芳</v>
          </cell>
          <cell r="E47" t="str">
            <v>211402198607111067</v>
          </cell>
          <cell r="F47" t="str">
            <v>女</v>
          </cell>
        </row>
        <row r="48">
          <cell r="D48" t="str">
            <v>赵明岩</v>
          </cell>
          <cell r="E48" t="str">
            <v>211402199106260448</v>
          </cell>
          <cell r="F48" t="str">
            <v>女</v>
          </cell>
        </row>
        <row r="49">
          <cell r="D49" t="str">
            <v>吕明蔚</v>
          </cell>
          <cell r="E49" t="str">
            <v>211402199406190242</v>
          </cell>
          <cell r="F49" t="str">
            <v>女</v>
          </cell>
        </row>
        <row r="50">
          <cell r="D50" t="str">
            <v>刘鹤童</v>
          </cell>
          <cell r="E50" t="str">
            <v>210624199702040044</v>
          </cell>
          <cell r="F50" t="str">
            <v>女</v>
          </cell>
        </row>
        <row r="51">
          <cell r="D51" t="str">
            <v>张姝</v>
          </cell>
          <cell r="E51" t="str">
            <v>211403198912250043</v>
          </cell>
          <cell r="F51" t="str">
            <v>女</v>
          </cell>
        </row>
        <row r="52">
          <cell r="D52" t="str">
            <v>陈扬</v>
          </cell>
          <cell r="E52" t="str">
            <v>211402199403221613</v>
          </cell>
          <cell r="F52" t="str">
            <v>男</v>
          </cell>
        </row>
        <row r="53">
          <cell r="D53" t="str">
            <v>王浩</v>
          </cell>
          <cell r="E53" t="str">
            <v>211402199601272833</v>
          </cell>
          <cell r="F53" t="str">
            <v>男</v>
          </cell>
        </row>
        <row r="54">
          <cell r="D54" t="str">
            <v>周雪娇</v>
          </cell>
          <cell r="E54" t="str">
            <v>211422199112216027</v>
          </cell>
          <cell r="F54" t="str">
            <v>女</v>
          </cell>
        </row>
        <row r="55">
          <cell r="D55" t="str">
            <v>宋佳</v>
          </cell>
          <cell r="E55" t="str">
            <v>211402199504270422</v>
          </cell>
          <cell r="F55" t="str">
            <v>女</v>
          </cell>
        </row>
        <row r="56">
          <cell r="D56" t="str">
            <v>陈春楠</v>
          </cell>
          <cell r="E56" t="str">
            <v>211402199511241814</v>
          </cell>
          <cell r="F56" t="str">
            <v>男</v>
          </cell>
        </row>
        <row r="57">
          <cell r="D57" t="str">
            <v>杜昀阳</v>
          </cell>
          <cell r="E57" t="str">
            <v>211402199403040222</v>
          </cell>
          <cell r="F57" t="str">
            <v>女</v>
          </cell>
        </row>
        <row r="58">
          <cell r="D58" t="str">
            <v>朱权</v>
          </cell>
          <cell r="E58" t="str">
            <v>211402199010210032</v>
          </cell>
          <cell r="F58" t="str">
            <v>男</v>
          </cell>
        </row>
        <row r="59">
          <cell r="D59" t="str">
            <v>高鹏</v>
          </cell>
          <cell r="E59" t="str">
            <v>21071119940718441X</v>
          </cell>
          <cell r="F59" t="str">
            <v>男</v>
          </cell>
        </row>
        <row r="60">
          <cell r="D60" t="str">
            <v>韩枫</v>
          </cell>
          <cell r="E60" t="str">
            <v>210404199209123616</v>
          </cell>
          <cell r="F60" t="str">
            <v>男</v>
          </cell>
        </row>
        <row r="61">
          <cell r="D61" t="str">
            <v>齐赫</v>
          </cell>
          <cell r="E61" t="str">
            <v>211402198711061012</v>
          </cell>
          <cell r="F61" t="str">
            <v>男</v>
          </cell>
        </row>
        <row r="62">
          <cell r="D62" t="str">
            <v>刘师宇</v>
          </cell>
          <cell r="E62" t="str">
            <v>211402199007170244</v>
          </cell>
          <cell r="F62" t="str">
            <v>女</v>
          </cell>
        </row>
        <row r="63">
          <cell r="D63" t="str">
            <v>史静晗</v>
          </cell>
          <cell r="E63" t="str">
            <v>211403198810319628</v>
          </cell>
          <cell r="F63" t="str">
            <v>女</v>
          </cell>
        </row>
        <row r="64">
          <cell r="D64" t="str">
            <v>娄婷</v>
          </cell>
          <cell r="E64" t="str">
            <v>210727199411234521</v>
          </cell>
          <cell r="F64" t="str">
            <v>女</v>
          </cell>
        </row>
        <row r="65">
          <cell r="D65" t="str">
            <v>魏大巍</v>
          </cell>
          <cell r="E65" t="str">
            <v>211402198802160016</v>
          </cell>
          <cell r="F65" t="str">
            <v>男</v>
          </cell>
        </row>
        <row r="66">
          <cell r="D66" t="str">
            <v>王清利</v>
          </cell>
          <cell r="E66" t="str">
            <v>211402199710150237</v>
          </cell>
          <cell r="F66" t="str">
            <v>男</v>
          </cell>
        </row>
        <row r="67">
          <cell r="D67" t="str">
            <v>耿飞</v>
          </cell>
          <cell r="E67" t="str">
            <v>211402199511204036</v>
          </cell>
          <cell r="F67" t="str">
            <v>男</v>
          </cell>
        </row>
        <row r="68">
          <cell r="D68" t="str">
            <v>李多彦</v>
          </cell>
          <cell r="E68" t="str">
            <v>210102198608214722</v>
          </cell>
          <cell r="F68" t="str">
            <v>女</v>
          </cell>
        </row>
        <row r="69">
          <cell r="D69" t="str">
            <v>宇言</v>
          </cell>
          <cell r="E69" t="str">
            <v>210381199506074125</v>
          </cell>
          <cell r="F69" t="str">
            <v>女</v>
          </cell>
        </row>
        <row r="70">
          <cell r="D70" t="str">
            <v>邰扬洋</v>
          </cell>
          <cell r="E70" t="str">
            <v>211302199712200044</v>
          </cell>
          <cell r="F70" t="str">
            <v>女</v>
          </cell>
        </row>
        <row r="71">
          <cell r="D71" t="str">
            <v>王晶</v>
          </cell>
          <cell r="E71" t="str">
            <v>211403198506279625</v>
          </cell>
          <cell r="F71" t="str">
            <v>女</v>
          </cell>
        </row>
        <row r="72">
          <cell r="D72" t="str">
            <v>徐畅</v>
          </cell>
          <cell r="E72" t="str">
            <v>210803199512311519</v>
          </cell>
          <cell r="F72" t="str">
            <v>男</v>
          </cell>
        </row>
        <row r="73">
          <cell r="D73" t="str">
            <v>高鹏</v>
          </cell>
          <cell r="E73" t="str">
            <v>211402199402071713</v>
          </cell>
          <cell r="F73" t="str">
            <v>男</v>
          </cell>
        </row>
        <row r="74">
          <cell r="D74" t="str">
            <v>齐天昊</v>
          </cell>
          <cell r="E74" t="str">
            <v>211403199609050035</v>
          </cell>
          <cell r="F74" t="str">
            <v>男</v>
          </cell>
        </row>
        <row r="75">
          <cell r="D75" t="str">
            <v>李北</v>
          </cell>
          <cell r="E75" t="str">
            <v>21140319941124001X</v>
          </cell>
          <cell r="F75" t="str">
            <v>男</v>
          </cell>
        </row>
        <row r="76">
          <cell r="D76" t="str">
            <v>贾迪安</v>
          </cell>
          <cell r="E76" t="str">
            <v>211103199408080610</v>
          </cell>
          <cell r="F76" t="str">
            <v>男</v>
          </cell>
        </row>
        <row r="77">
          <cell r="D77" t="str">
            <v>谷阳</v>
          </cell>
          <cell r="E77" t="str">
            <v>211402199104253295</v>
          </cell>
          <cell r="F77" t="str">
            <v>男</v>
          </cell>
        </row>
        <row r="78">
          <cell r="D78" t="str">
            <v>赵焕祎</v>
          </cell>
          <cell r="E78" t="str">
            <v>211402199404141914</v>
          </cell>
          <cell r="F78" t="str">
            <v>男</v>
          </cell>
        </row>
        <row r="79">
          <cell r="D79" t="str">
            <v>张蕾</v>
          </cell>
          <cell r="E79" t="str">
            <v>21140219870707104X</v>
          </cell>
          <cell r="F79" t="str">
            <v>女</v>
          </cell>
        </row>
        <row r="80">
          <cell r="D80" t="str">
            <v>孙欣鹏</v>
          </cell>
          <cell r="E80" t="str">
            <v>210104199611220514</v>
          </cell>
          <cell r="F80" t="str">
            <v>男</v>
          </cell>
        </row>
        <row r="81">
          <cell r="D81" t="str">
            <v>刘一佳</v>
          </cell>
          <cell r="E81" t="str">
            <v>211481199608150623</v>
          </cell>
          <cell r="F81" t="str">
            <v>女</v>
          </cell>
        </row>
        <row r="82">
          <cell r="D82" t="str">
            <v>李珍</v>
          </cell>
          <cell r="E82" t="str">
            <v>210726199712262001</v>
          </cell>
          <cell r="F82" t="str">
            <v>女</v>
          </cell>
        </row>
        <row r="83">
          <cell r="D83" t="str">
            <v>王司琪</v>
          </cell>
          <cell r="E83" t="str">
            <v>21140219981116294X</v>
          </cell>
          <cell r="F83" t="str">
            <v>女</v>
          </cell>
        </row>
        <row r="84">
          <cell r="D84" t="str">
            <v>敖启然</v>
          </cell>
          <cell r="E84" t="str">
            <v>211403199301190015</v>
          </cell>
          <cell r="F84" t="str">
            <v>男</v>
          </cell>
        </row>
        <row r="85">
          <cell r="D85" t="str">
            <v>郭宝明</v>
          </cell>
          <cell r="E85" t="str">
            <v>211381199802266413</v>
          </cell>
          <cell r="F85" t="str">
            <v>男</v>
          </cell>
        </row>
        <row r="86">
          <cell r="D86" t="str">
            <v>张瑶</v>
          </cell>
          <cell r="E86" t="str">
            <v>211003199006234327</v>
          </cell>
          <cell r="F86" t="str">
            <v>女</v>
          </cell>
        </row>
        <row r="87">
          <cell r="D87" t="str">
            <v>李晶</v>
          </cell>
          <cell r="E87" t="str">
            <v>211421199412050245</v>
          </cell>
          <cell r="F87" t="str">
            <v>女</v>
          </cell>
        </row>
        <row r="88">
          <cell r="D88" t="str">
            <v>李晴晴</v>
          </cell>
          <cell r="E88" t="str">
            <v>210802199710013022</v>
          </cell>
          <cell r="F88" t="str">
            <v>女</v>
          </cell>
        </row>
        <row r="89">
          <cell r="D89" t="str">
            <v>郭园园</v>
          </cell>
          <cell r="E89" t="str">
            <v>211103199010110947</v>
          </cell>
          <cell r="F89" t="str">
            <v>女</v>
          </cell>
        </row>
        <row r="90">
          <cell r="D90" t="str">
            <v>徐小力</v>
          </cell>
          <cell r="E90" t="str">
            <v>211421199511100025</v>
          </cell>
          <cell r="F90" t="str">
            <v>女</v>
          </cell>
        </row>
        <row r="91">
          <cell r="D91" t="str">
            <v>陈美儒</v>
          </cell>
          <cell r="E91" t="str">
            <v>210122199801114221</v>
          </cell>
          <cell r="F91" t="str">
            <v>女</v>
          </cell>
        </row>
        <row r="92">
          <cell r="D92" t="str">
            <v>李淑玲</v>
          </cell>
          <cell r="E92" t="str">
            <v>370784198803125065</v>
          </cell>
          <cell r="F92" t="str">
            <v>女</v>
          </cell>
        </row>
        <row r="93">
          <cell r="D93" t="str">
            <v>李琪</v>
          </cell>
          <cell r="E93" t="str">
            <v>211402199401250429</v>
          </cell>
          <cell r="F93" t="str">
            <v>女</v>
          </cell>
        </row>
        <row r="94">
          <cell r="D94" t="str">
            <v>张月娇</v>
          </cell>
          <cell r="E94" t="str">
            <v>211402198806295321</v>
          </cell>
          <cell r="F94" t="str">
            <v>女</v>
          </cell>
        </row>
        <row r="95">
          <cell r="D95" t="str">
            <v>张驰</v>
          </cell>
          <cell r="E95" t="str">
            <v>211481199003303949</v>
          </cell>
          <cell r="F95" t="str">
            <v>女</v>
          </cell>
        </row>
        <row r="96">
          <cell r="D96" t="str">
            <v>刘家兴</v>
          </cell>
          <cell r="E96" t="str">
            <v>210811199202072524</v>
          </cell>
          <cell r="F96" t="str">
            <v>女</v>
          </cell>
        </row>
        <row r="97">
          <cell r="D97" t="str">
            <v>张芳</v>
          </cell>
          <cell r="E97" t="str">
            <v>211402198707011426</v>
          </cell>
          <cell r="F97" t="str">
            <v>女</v>
          </cell>
        </row>
        <row r="98">
          <cell r="D98" t="str">
            <v>席媛</v>
          </cell>
          <cell r="E98" t="str">
            <v>210727199808150641</v>
          </cell>
          <cell r="F98" t="str">
            <v>女</v>
          </cell>
        </row>
        <row r="99">
          <cell r="D99" t="str">
            <v>郝彦博</v>
          </cell>
          <cell r="E99" t="str">
            <v>211402198704021928</v>
          </cell>
          <cell r="F99" t="str">
            <v>女</v>
          </cell>
        </row>
        <row r="100">
          <cell r="D100" t="str">
            <v>曲静</v>
          </cell>
          <cell r="E100" t="str">
            <v>211404199004153644</v>
          </cell>
          <cell r="F100" t="str">
            <v>女</v>
          </cell>
        </row>
        <row r="101">
          <cell r="D101" t="str">
            <v>郭汀</v>
          </cell>
          <cell r="E101" t="str">
            <v>211402198906180249</v>
          </cell>
          <cell r="F101" t="str">
            <v>女</v>
          </cell>
        </row>
        <row r="102">
          <cell r="D102" t="str">
            <v>韩阳</v>
          </cell>
          <cell r="E102" t="str">
            <v>211402198906081224</v>
          </cell>
          <cell r="F102" t="str">
            <v>女</v>
          </cell>
        </row>
        <row r="103">
          <cell r="D103" t="str">
            <v>林雨晴</v>
          </cell>
          <cell r="E103" t="str">
            <v>211402199307100045</v>
          </cell>
          <cell r="F103" t="str">
            <v>女</v>
          </cell>
        </row>
        <row r="104">
          <cell r="D104" t="str">
            <v>谷明明</v>
          </cell>
          <cell r="E104" t="str">
            <v>211402199605133224</v>
          </cell>
          <cell r="F104" t="str">
            <v>女</v>
          </cell>
        </row>
        <row r="105">
          <cell r="D105" t="str">
            <v>安书慧</v>
          </cell>
          <cell r="E105" t="str">
            <v>211402199702060864</v>
          </cell>
          <cell r="F105" t="str">
            <v>女</v>
          </cell>
        </row>
        <row r="106">
          <cell r="D106" t="str">
            <v>徐宁</v>
          </cell>
          <cell r="E106" t="str">
            <v>211422199809240924</v>
          </cell>
          <cell r="F106" t="str">
            <v>女</v>
          </cell>
        </row>
        <row r="107">
          <cell r="D107" t="str">
            <v>曹鹏飞</v>
          </cell>
          <cell r="E107" t="str">
            <v>211302199708200455</v>
          </cell>
          <cell r="F107" t="str">
            <v>男</v>
          </cell>
        </row>
        <row r="108">
          <cell r="D108" t="str">
            <v>张博</v>
          </cell>
          <cell r="E108" t="str">
            <v>211422199504267616</v>
          </cell>
          <cell r="F108" t="str">
            <v>男</v>
          </cell>
        </row>
        <row r="109">
          <cell r="D109" t="str">
            <v>赵海威</v>
          </cell>
          <cell r="E109" t="str">
            <v>211402199709080833</v>
          </cell>
          <cell r="F109" t="str">
            <v>男</v>
          </cell>
        </row>
        <row r="110">
          <cell r="D110" t="str">
            <v>柳丽娜</v>
          </cell>
          <cell r="E110" t="str">
            <v>210303198701202328</v>
          </cell>
          <cell r="F110" t="str">
            <v>女</v>
          </cell>
        </row>
        <row r="111">
          <cell r="D111" t="str">
            <v>蒋婷婷</v>
          </cell>
          <cell r="E111" t="str">
            <v>211402199309160228</v>
          </cell>
          <cell r="F111" t="str">
            <v>女</v>
          </cell>
        </row>
        <row r="112">
          <cell r="D112" t="str">
            <v>尹泽辉</v>
          </cell>
          <cell r="E112" t="str">
            <v>210702199509270814</v>
          </cell>
          <cell r="F112" t="str">
            <v>男</v>
          </cell>
        </row>
        <row r="113">
          <cell r="D113" t="str">
            <v>白佳齐</v>
          </cell>
          <cell r="E113" t="str">
            <v>210711199309204413</v>
          </cell>
          <cell r="F113" t="str">
            <v>男</v>
          </cell>
        </row>
        <row r="114">
          <cell r="D114" t="str">
            <v>赵晓岩</v>
          </cell>
          <cell r="E114" t="str">
            <v>211422199611030649</v>
          </cell>
          <cell r="F114" t="str">
            <v>女</v>
          </cell>
        </row>
        <row r="115">
          <cell r="D115" t="str">
            <v>陈君然</v>
          </cell>
          <cell r="E115" t="str">
            <v>210922199510230015</v>
          </cell>
          <cell r="F115" t="str">
            <v>男</v>
          </cell>
        </row>
        <row r="116">
          <cell r="D116" t="str">
            <v>王芳</v>
          </cell>
          <cell r="E116" t="str">
            <v>211422199001292940</v>
          </cell>
          <cell r="F116" t="str">
            <v>女</v>
          </cell>
        </row>
        <row r="117">
          <cell r="D117" t="str">
            <v>李昊楠</v>
          </cell>
          <cell r="E117" t="str">
            <v>211404199904136022</v>
          </cell>
          <cell r="F117" t="str">
            <v>女</v>
          </cell>
        </row>
        <row r="118">
          <cell r="D118" t="str">
            <v>马乐</v>
          </cell>
          <cell r="E118" t="str">
            <v>211481199009230613</v>
          </cell>
          <cell r="F118" t="str">
            <v>男</v>
          </cell>
        </row>
        <row r="119">
          <cell r="D119" t="str">
            <v>贾冉</v>
          </cell>
          <cell r="E119" t="str">
            <v>211422199806300020</v>
          </cell>
          <cell r="F119" t="str">
            <v>女</v>
          </cell>
        </row>
        <row r="120">
          <cell r="D120" t="str">
            <v>李月</v>
          </cell>
          <cell r="E120" t="str">
            <v>210922199810264823</v>
          </cell>
          <cell r="F120" t="str">
            <v>女</v>
          </cell>
        </row>
        <row r="121">
          <cell r="D121" t="str">
            <v>高歌</v>
          </cell>
          <cell r="E121" t="str">
            <v>210781199709053422</v>
          </cell>
          <cell r="F121" t="str">
            <v>女</v>
          </cell>
        </row>
        <row r="122">
          <cell r="D122" t="str">
            <v>李烁</v>
          </cell>
          <cell r="E122" t="str">
            <v>211402199406181215</v>
          </cell>
          <cell r="F122" t="str">
            <v>男</v>
          </cell>
        </row>
        <row r="123">
          <cell r="D123" t="str">
            <v>符双</v>
          </cell>
          <cell r="E123" t="str">
            <v>210781199310124428</v>
          </cell>
          <cell r="F123" t="str">
            <v>女</v>
          </cell>
        </row>
        <row r="124">
          <cell r="D124" t="str">
            <v>吕迪</v>
          </cell>
          <cell r="E124" t="str">
            <v>211421199210076228</v>
          </cell>
          <cell r="F124" t="str">
            <v>女</v>
          </cell>
        </row>
        <row r="125">
          <cell r="D125" t="str">
            <v>曹函</v>
          </cell>
          <cell r="E125" t="str">
            <v>211481199411030628</v>
          </cell>
          <cell r="F125" t="str">
            <v>女</v>
          </cell>
        </row>
        <row r="126">
          <cell r="D126" t="str">
            <v>何君文</v>
          </cell>
          <cell r="E126" t="str">
            <v>210304199710011612</v>
          </cell>
          <cell r="F126" t="str">
            <v>男</v>
          </cell>
        </row>
        <row r="127">
          <cell r="D127" t="str">
            <v>吴一航</v>
          </cell>
          <cell r="E127" t="str">
            <v>210781199201220015</v>
          </cell>
          <cell r="F127" t="str">
            <v>男</v>
          </cell>
        </row>
        <row r="128">
          <cell r="D128" t="str">
            <v>李虎</v>
          </cell>
          <cell r="E128" t="str">
            <v>21088119860104631X</v>
          </cell>
          <cell r="F128" t="str">
            <v>男</v>
          </cell>
        </row>
        <row r="129">
          <cell r="D129" t="str">
            <v>方搏</v>
          </cell>
          <cell r="E129" t="str">
            <v>211402199602020611</v>
          </cell>
          <cell r="F129" t="str">
            <v>男</v>
          </cell>
        </row>
        <row r="130">
          <cell r="D130" t="str">
            <v>姚远</v>
          </cell>
          <cell r="E130" t="str">
            <v>211402198603010613</v>
          </cell>
          <cell r="F130" t="str">
            <v>男</v>
          </cell>
        </row>
        <row r="131">
          <cell r="D131" t="str">
            <v>王霜霜</v>
          </cell>
          <cell r="E131" t="str">
            <v>210911198611053528</v>
          </cell>
          <cell r="F131" t="str">
            <v>女</v>
          </cell>
        </row>
        <row r="132">
          <cell r="D132" t="str">
            <v>李驰</v>
          </cell>
          <cell r="E132" t="str">
            <v>211422199102240656</v>
          </cell>
          <cell r="F132" t="str">
            <v>男</v>
          </cell>
        </row>
        <row r="133">
          <cell r="D133" t="str">
            <v>邵一民</v>
          </cell>
          <cell r="E133" t="str">
            <v>210404199501293612</v>
          </cell>
          <cell r="F133" t="str">
            <v>男</v>
          </cell>
        </row>
        <row r="134">
          <cell r="D134" t="str">
            <v>万众</v>
          </cell>
          <cell r="E134" t="str">
            <v>210902199101271013</v>
          </cell>
          <cell r="F134" t="str">
            <v>男</v>
          </cell>
        </row>
        <row r="135">
          <cell r="D135" t="str">
            <v>于淼</v>
          </cell>
          <cell r="E135" t="str">
            <v>211103199403072320</v>
          </cell>
          <cell r="F135" t="str">
            <v>女</v>
          </cell>
        </row>
        <row r="136">
          <cell r="D136" t="str">
            <v>唐诗</v>
          </cell>
          <cell r="E136" t="str">
            <v>211402199404110229</v>
          </cell>
          <cell r="F136" t="str">
            <v>女</v>
          </cell>
        </row>
        <row r="137">
          <cell r="D137" t="str">
            <v>米雪</v>
          </cell>
          <cell r="E137" t="str">
            <v>211382198712260028</v>
          </cell>
          <cell r="F137" t="str">
            <v>女</v>
          </cell>
        </row>
        <row r="138">
          <cell r="D138" t="str">
            <v>卢金</v>
          </cell>
          <cell r="E138" t="str">
            <v>211421199205210031</v>
          </cell>
          <cell r="F138" t="str">
            <v>男</v>
          </cell>
        </row>
        <row r="139">
          <cell r="D139" t="str">
            <v>车京达</v>
          </cell>
          <cell r="E139" t="str">
            <v>21130219931025201X</v>
          </cell>
          <cell r="F139" t="str">
            <v>男</v>
          </cell>
        </row>
        <row r="140">
          <cell r="D140" t="str">
            <v>冮翼</v>
          </cell>
          <cell r="E140" t="str">
            <v>210302199203062113</v>
          </cell>
          <cell r="F140" t="str">
            <v>男</v>
          </cell>
        </row>
        <row r="141">
          <cell r="D141" t="str">
            <v>暴宏悦</v>
          </cell>
          <cell r="E141" t="str">
            <v>21132419920826002X</v>
          </cell>
          <cell r="F141" t="str">
            <v>女</v>
          </cell>
        </row>
        <row r="142">
          <cell r="D142" t="str">
            <v>郑博轩</v>
          </cell>
          <cell r="E142" t="str">
            <v>211402199309271032</v>
          </cell>
          <cell r="F142" t="str">
            <v>男</v>
          </cell>
        </row>
        <row r="143">
          <cell r="D143" t="str">
            <v>张宇翔</v>
          </cell>
          <cell r="E143" t="str">
            <v>210303199702142317</v>
          </cell>
          <cell r="F143" t="str">
            <v>男</v>
          </cell>
        </row>
        <row r="144">
          <cell r="D144" t="str">
            <v>赵世袭</v>
          </cell>
          <cell r="E144" t="str">
            <v>210505199408080518</v>
          </cell>
          <cell r="F144" t="str">
            <v>男</v>
          </cell>
        </row>
        <row r="145">
          <cell r="D145" t="str">
            <v>王嘉莹</v>
          </cell>
          <cell r="E145" t="str">
            <v>211321199609100028</v>
          </cell>
          <cell r="F145" t="str">
            <v>女</v>
          </cell>
        </row>
        <row r="146">
          <cell r="D146" t="str">
            <v>石成龙</v>
          </cell>
          <cell r="E146" t="str">
            <v>211403198610238217</v>
          </cell>
          <cell r="F146" t="str">
            <v>男</v>
          </cell>
        </row>
        <row r="147">
          <cell r="D147" t="str">
            <v>李姝</v>
          </cell>
          <cell r="E147" t="str">
            <v>211302199002160041</v>
          </cell>
          <cell r="F147" t="str">
            <v>女</v>
          </cell>
        </row>
        <row r="148">
          <cell r="D148" t="str">
            <v>杜炳哲</v>
          </cell>
          <cell r="E148" t="str">
            <v>211402198811102133</v>
          </cell>
          <cell r="F148" t="str">
            <v>男</v>
          </cell>
        </row>
        <row r="149">
          <cell r="D149" t="str">
            <v>杨悦</v>
          </cell>
          <cell r="E149" t="str">
            <v>211402198601224845</v>
          </cell>
          <cell r="F149" t="str">
            <v>女</v>
          </cell>
        </row>
        <row r="150">
          <cell r="D150" t="str">
            <v>王琛韫</v>
          </cell>
          <cell r="E150" t="str">
            <v>211402199706091721</v>
          </cell>
          <cell r="F150" t="str">
            <v>女</v>
          </cell>
        </row>
        <row r="151">
          <cell r="D151" t="str">
            <v>沈飞宇</v>
          </cell>
          <cell r="E151" t="str">
            <v>211402199411281843</v>
          </cell>
          <cell r="F151" t="str">
            <v>女</v>
          </cell>
        </row>
        <row r="152">
          <cell r="D152" t="str">
            <v>孙文龙</v>
          </cell>
          <cell r="E152" t="str">
            <v>211402199408230017</v>
          </cell>
          <cell r="F152" t="str">
            <v>男</v>
          </cell>
        </row>
        <row r="153">
          <cell r="D153" t="str">
            <v>郭浩然</v>
          </cell>
          <cell r="E153" t="str">
            <v>211402199102221927</v>
          </cell>
          <cell r="F153" t="str">
            <v>女</v>
          </cell>
        </row>
        <row r="154">
          <cell r="D154" t="str">
            <v>杨帆</v>
          </cell>
          <cell r="E154" t="str">
            <v>211204199211170016</v>
          </cell>
          <cell r="F154" t="str">
            <v>男</v>
          </cell>
        </row>
        <row r="155">
          <cell r="D155" t="str">
            <v>柴森</v>
          </cell>
          <cell r="E155" t="str">
            <v>210111199711175013</v>
          </cell>
          <cell r="F155" t="str">
            <v>男</v>
          </cell>
        </row>
        <row r="156">
          <cell r="D156" t="str">
            <v>马原</v>
          </cell>
          <cell r="E156" t="str">
            <v>210521199502020781</v>
          </cell>
          <cell r="F156" t="str">
            <v>女</v>
          </cell>
        </row>
        <row r="157">
          <cell r="D157" t="str">
            <v>雷闯</v>
          </cell>
          <cell r="E157" t="str">
            <v>220182198803200418</v>
          </cell>
          <cell r="F157" t="str">
            <v>男</v>
          </cell>
        </row>
        <row r="158">
          <cell r="D158" t="str">
            <v>姜明东</v>
          </cell>
          <cell r="E158" t="str">
            <v>210682199412080455</v>
          </cell>
          <cell r="F158" t="str">
            <v>男</v>
          </cell>
        </row>
        <row r="159">
          <cell r="D159" t="str">
            <v>翁春颖</v>
          </cell>
          <cell r="E159" t="str">
            <v>232303199303021548</v>
          </cell>
          <cell r="F159" t="str">
            <v>女</v>
          </cell>
        </row>
        <row r="160">
          <cell r="D160" t="str">
            <v>徐志勇</v>
          </cell>
          <cell r="E160" t="str">
            <v>211402199611165011</v>
          </cell>
          <cell r="F160" t="str">
            <v>男</v>
          </cell>
        </row>
        <row r="161">
          <cell r="D161" t="str">
            <v>单宝琦</v>
          </cell>
          <cell r="E161" t="str">
            <v>211022199509063928</v>
          </cell>
          <cell r="F161" t="str">
            <v>女</v>
          </cell>
        </row>
        <row r="162">
          <cell r="D162" t="str">
            <v>王松博</v>
          </cell>
          <cell r="E162" t="str">
            <v>211421199505020811</v>
          </cell>
          <cell r="F162" t="str">
            <v>男</v>
          </cell>
        </row>
        <row r="163">
          <cell r="D163" t="str">
            <v>裴妍</v>
          </cell>
          <cell r="E163" t="str">
            <v>211402199003130069</v>
          </cell>
          <cell r="F163" t="str">
            <v>女</v>
          </cell>
        </row>
        <row r="164">
          <cell r="D164" t="str">
            <v>马宇驰</v>
          </cell>
          <cell r="E164" t="str">
            <v>211402199508291618</v>
          </cell>
          <cell r="F164" t="str">
            <v>男</v>
          </cell>
        </row>
        <row r="165">
          <cell r="D165" t="str">
            <v>李媛媛</v>
          </cell>
          <cell r="E165" t="str">
            <v>211321199407241965</v>
          </cell>
          <cell r="F165" t="str">
            <v>女</v>
          </cell>
        </row>
        <row r="166">
          <cell r="D166" t="str">
            <v>史慧博</v>
          </cell>
          <cell r="E166" t="str">
            <v>211402199601191232</v>
          </cell>
          <cell r="F166" t="str">
            <v>男</v>
          </cell>
        </row>
        <row r="167">
          <cell r="D167" t="str">
            <v>佟伟男</v>
          </cell>
          <cell r="E167" t="str">
            <v>211402199309306012</v>
          </cell>
          <cell r="F167" t="str">
            <v>男</v>
          </cell>
        </row>
        <row r="168">
          <cell r="D168" t="str">
            <v>高静</v>
          </cell>
          <cell r="E168" t="str">
            <v>211402199208181062</v>
          </cell>
          <cell r="F168" t="str">
            <v>女</v>
          </cell>
        </row>
        <row r="169">
          <cell r="D169" t="str">
            <v>赵希楠</v>
          </cell>
          <cell r="E169" t="str">
            <v>211421199901040021</v>
          </cell>
          <cell r="F169" t="str">
            <v>女</v>
          </cell>
        </row>
        <row r="170">
          <cell r="D170" t="str">
            <v>刘哲维</v>
          </cell>
          <cell r="E170" t="str">
            <v>211421199602280818</v>
          </cell>
          <cell r="F170" t="str">
            <v>男</v>
          </cell>
        </row>
        <row r="171">
          <cell r="D171" t="str">
            <v>吕佳</v>
          </cell>
          <cell r="E171" t="str">
            <v>21042219900331062X</v>
          </cell>
          <cell r="F171" t="str">
            <v>女</v>
          </cell>
        </row>
        <row r="172">
          <cell r="D172" t="str">
            <v>张驰</v>
          </cell>
          <cell r="E172" t="str">
            <v>210321199510120036</v>
          </cell>
          <cell r="F172" t="str">
            <v>男</v>
          </cell>
        </row>
        <row r="173">
          <cell r="D173" t="str">
            <v>方嘉伟</v>
          </cell>
          <cell r="E173" t="str">
            <v>21060419961101163X</v>
          </cell>
          <cell r="F173" t="str">
            <v>男</v>
          </cell>
        </row>
        <row r="174">
          <cell r="D174" t="str">
            <v>王剑宇</v>
          </cell>
          <cell r="E174" t="str">
            <v>21132219970710677X</v>
          </cell>
          <cell r="F174" t="str">
            <v>男</v>
          </cell>
        </row>
        <row r="175">
          <cell r="D175" t="str">
            <v>祝博</v>
          </cell>
          <cell r="E175" t="str">
            <v>211404199710126010</v>
          </cell>
          <cell r="F175" t="str">
            <v>男</v>
          </cell>
        </row>
        <row r="176">
          <cell r="D176" t="str">
            <v>胡楚宁</v>
          </cell>
          <cell r="E176" t="str">
            <v>211402199511261022</v>
          </cell>
          <cell r="F176" t="str">
            <v>女</v>
          </cell>
        </row>
        <row r="177">
          <cell r="D177" t="str">
            <v>吴大鹏</v>
          </cell>
          <cell r="E177" t="str">
            <v>210221199312076016</v>
          </cell>
          <cell r="F177" t="str">
            <v>男</v>
          </cell>
        </row>
        <row r="178">
          <cell r="D178" t="str">
            <v>刁富国</v>
          </cell>
          <cell r="E178" t="str">
            <v>210181198909181210</v>
          </cell>
          <cell r="F178" t="str">
            <v>男</v>
          </cell>
        </row>
        <row r="179">
          <cell r="D179" t="str">
            <v>袁宝玉</v>
          </cell>
          <cell r="E179" t="str">
            <v>210682199201184414</v>
          </cell>
          <cell r="F179" t="str">
            <v>男</v>
          </cell>
        </row>
        <row r="180">
          <cell r="D180" t="str">
            <v>徐莹</v>
          </cell>
          <cell r="E180" t="str">
            <v>210105199606014923</v>
          </cell>
          <cell r="F180" t="str">
            <v>女</v>
          </cell>
        </row>
        <row r="181">
          <cell r="D181" t="str">
            <v>李强强</v>
          </cell>
          <cell r="E181" t="str">
            <v>211402199305261814</v>
          </cell>
          <cell r="F181" t="str">
            <v>男</v>
          </cell>
        </row>
        <row r="182">
          <cell r="D182" t="str">
            <v>代珊</v>
          </cell>
          <cell r="E182" t="str">
            <v>210904198906230524</v>
          </cell>
          <cell r="F182" t="str">
            <v>女</v>
          </cell>
        </row>
        <row r="183">
          <cell r="D183" t="str">
            <v>武鑫</v>
          </cell>
          <cell r="E183" t="str">
            <v>210702199008181012</v>
          </cell>
          <cell r="F183" t="str">
            <v>男</v>
          </cell>
        </row>
        <row r="184">
          <cell r="D184" t="str">
            <v>张熙美</v>
          </cell>
          <cell r="E184" t="str">
            <v>211481199412098026</v>
          </cell>
          <cell r="F184" t="str">
            <v>女</v>
          </cell>
        </row>
        <row r="185">
          <cell r="D185" t="str">
            <v>朱溢楠</v>
          </cell>
          <cell r="E185" t="str">
            <v>211402198601260221</v>
          </cell>
          <cell r="F185" t="str">
            <v>女</v>
          </cell>
        </row>
        <row r="186">
          <cell r="D186" t="str">
            <v>岳倩楠</v>
          </cell>
          <cell r="E186" t="str">
            <v>211402199310075960</v>
          </cell>
          <cell r="F186" t="str">
            <v>女</v>
          </cell>
        </row>
        <row r="187">
          <cell r="D187" t="str">
            <v>孔凡奇</v>
          </cell>
          <cell r="E187" t="str">
            <v>211322198907123027</v>
          </cell>
          <cell r="F187" t="str">
            <v>女</v>
          </cell>
        </row>
        <row r="188">
          <cell r="D188" t="str">
            <v>王慧</v>
          </cell>
          <cell r="E188" t="str">
            <v>210682198908261829</v>
          </cell>
          <cell r="F188" t="str">
            <v>女</v>
          </cell>
        </row>
        <row r="189">
          <cell r="D189" t="str">
            <v>姜思文</v>
          </cell>
          <cell r="E189" t="str">
            <v>210221199406287148</v>
          </cell>
          <cell r="F189" t="str">
            <v>女</v>
          </cell>
        </row>
        <row r="190">
          <cell r="D190" t="str">
            <v>李旋</v>
          </cell>
          <cell r="E190" t="str">
            <v>211404198704216621</v>
          </cell>
          <cell r="F190" t="str">
            <v>女</v>
          </cell>
        </row>
        <row r="191">
          <cell r="D191" t="str">
            <v>张子娇</v>
          </cell>
          <cell r="E191" t="str">
            <v>210682199407280049</v>
          </cell>
          <cell r="F191" t="str">
            <v>女</v>
          </cell>
        </row>
        <row r="192">
          <cell r="D192" t="str">
            <v>霍家风</v>
          </cell>
          <cell r="E192" t="str">
            <v>210727198701251210</v>
          </cell>
          <cell r="F192" t="str">
            <v>男</v>
          </cell>
        </row>
        <row r="193">
          <cell r="D193" t="str">
            <v>张沭清</v>
          </cell>
          <cell r="E193" t="str">
            <v>211381199706240221</v>
          </cell>
          <cell r="F193" t="str">
            <v>女</v>
          </cell>
        </row>
        <row r="194">
          <cell r="D194" t="str">
            <v>杜荣敏</v>
          </cell>
          <cell r="E194" t="str">
            <v>211321198501231072</v>
          </cell>
          <cell r="F194" t="str">
            <v>男</v>
          </cell>
        </row>
        <row r="195">
          <cell r="D195" t="str">
            <v>张添吉</v>
          </cell>
          <cell r="E195" t="str">
            <v>210921198908090250</v>
          </cell>
          <cell r="F195" t="str">
            <v>男</v>
          </cell>
        </row>
        <row r="196">
          <cell r="D196" t="str">
            <v>曹旭</v>
          </cell>
          <cell r="E196" t="str">
            <v>211403198512239638</v>
          </cell>
          <cell r="F196" t="str">
            <v>男</v>
          </cell>
        </row>
        <row r="197">
          <cell r="D197" t="str">
            <v>任俊航</v>
          </cell>
          <cell r="E197" t="str">
            <v>21140419890712441X</v>
          </cell>
          <cell r="F197" t="str">
            <v>男</v>
          </cell>
        </row>
        <row r="198">
          <cell r="D198" t="str">
            <v>王宁</v>
          </cell>
          <cell r="E198" t="str">
            <v>211381199112200011</v>
          </cell>
          <cell r="F198" t="str">
            <v>男</v>
          </cell>
        </row>
        <row r="199">
          <cell r="D199" t="str">
            <v>周美娜</v>
          </cell>
          <cell r="E199" t="str">
            <v>210902198809180024</v>
          </cell>
          <cell r="F199" t="str">
            <v>女</v>
          </cell>
        </row>
        <row r="200">
          <cell r="D200" t="str">
            <v>姚博</v>
          </cell>
          <cell r="E200" t="str">
            <v>211402198906231130</v>
          </cell>
          <cell r="F200" t="str">
            <v>男</v>
          </cell>
        </row>
        <row r="201">
          <cell r="D201" t="str">
            <v>谢姗姗</v>
          </cell>
          <cell r="E201" t="str">
            <v>211402199802151421</v>
          </cell>
          <cell r="F201" t="str">
            <v>女</v>
          </cell>
        </row>
        <row r="202">
          <cell r="D202" t="str">
            <v>张希华</v>
          </cell>
          <cell r="E202" t="str">
            <v>21140319940812902X</v>
          </cell>
          <cell r="F202" t="str">
            <v>女</v>
          </cell>
        </row>
        <row r="203">
          <cell r="D203" t="str">
            <v>付钰</v>
          </cell>
          <cell r="E203" t="str">
            <v>211402199512150228</v>
          </cell>
          <cell r="F203" t="str">
            <v>女</v>
          </cell>
        </row>
        <row r="204">
          <cell r="D204" t="str">
            <v>李阔</v>
          </cell>
          <cell r="E204" t="str">
            <v>211402199403190212</v>
          </cell>
          <cell r="F204" t="str">
            <v>男</v>
          </cell>
        </row>
        <row r="205">
          <cell r="D205" t="str">
            <v>杨帆</v>
          </cell>
          <cell r="E205" t="str">
            <v>21142119941018002X</v>
          </cell>
          <cell r="F205" t="str">
            <v>女</v>
          </cell>
        </row>
        <row r="206">
          <cell r="D206" t="str">
            <v>林健雄</v>
          </cell>
          <cell r="E206" t="str">
            <v>210703199002162415</v>
          </cell>
          <cell r="F206" t="str">
            <v>男</v>
          </cell>
        </row>
        <row r="207">
          <cell r="D207" t="str">
            <v>喻泊铮</v>
          </cell>
          <cell r="E207" t="str">
            <v>211003199607271510</v>
          </cell>
          <cell r="F207" t="str">
            <v>男</v>
          </cell>
        </row>
        <row r="208">
          <cell r="D208" t="str">
            <v>张跃</v>
          </cell>
          <cell r="E208" t="str">
            <v>230229199605222747</v>
          </cell>
          <cell r="F208" t="str">
            <v>女</v>
          </cell>
        </row>
        <row r="209">
          <cell r="D209" t="str">
            <v>郭东明</v>
          </cell>
          <cell r="E209" t="str">
            <v>211403199711240011</v>
          </cell>
          <cell r="F209" t="str">
            <v>男</v>
          </cell>
        </row>
        <row r="210">
          <cell r="D210" t="str">
            <v>孟竹</v>
          </cell>
          <cell r="E210" t="str">
            <v>210902199708212546</v>
          </cell>
          <cell r="F210" t="str">
            <v>女</v>
          </cell>
        </row>
        <row r="211">
          <cell r="D211" t="str">
            <v>李浩</v>
          </cell>
          <cell r="E211" t="str">
            <v>230221199711235217</v>
          </cell>
          <cell r="F211" t="str">
            <v>男</v>
          </cell>
        </row>
        <row r="212">
          <cell r="D212" t="str">
            <v>高晓宇</v>
          </cell>
          <cell r="E212" t="str">
            <v>210681199410254742</v>
          </cell>
          <cell r="F212" t="str">
            <v>女</v>
          </cell>
        </row>
        <row r="213">
          <cell r="D213" t="str">
            <v>蔡旖新</v>
          </cell>
          <cell r="E213" t="str">
            <v>211421199507100866</v>
          </cell>
          <cell r="F213" t="str">
            <v>女</v>
          </cell>
        </row>
        <row r="214">
          <cell r="D214" t="str">
            <v>白云丽</v>
          </cell>
          <cell r="E214" t="str">
            <v>211402199610100427</v>
          </cell>
          <cell r="F214" t="str">
            <v>女</v>
          </cell>
        </row>
        <row r="215">
          <cell r="D215" t="str">
            <v>聂卉妍</v>
          </cell>
          <cell r="E215" t="str">
            <v>211402199503070226</v>
          </cell>
          <cell r="F215" t="str">
            <v>女</v>
          </cell>
        </row>
        <row r="216">
          <cell r="D216" t="str">
            <v>张中汉</v>
          </cell>
          <cell r="E216" t="str">
            <v>211481199111015813</v>
          </cell>
          <cell r="F216" t="str">
            <v>男</v>
          </cell>
        </row>
        <row r="217">
          <cell r="D217" t="str">
            <v>代玲玲</v>
          </cell>
          <cell r="E217" t="str">
            <v>413023198704274545</v>
          </cell>
          <cell r="F217" t="str">
            <v>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准考证号</v>
          </cell>
          <cell r="D2" t="str">
            <v>单位名称</v>
          </cell>
          <cell r="E2" t="str">
            <v>岗位名称</v>
          </cell>
          <cell r="F2" t="str">
            <v>招聘
计划</v>
          </cell>
          <cell r="G2" t="str">
            <v>笔试成绩</v>
          </cell>
          <cell r="H2" t="str">
            <v>面试成绩</v>
          </cell>
          <cell r="I2" t="str">
            <v>总成绩</v>
          </cell>
          <cell r="J2" t="str">
            <v>排名</v>
          </cell>
        </row>
        <row r="3">
          <cell r="B3" t="str">
            <v>高原</v>
          </cell>
          <cell r="C3" t="str">
            <v>20200105110</v>
          </cell>
          <cell r="D3" t="str">
            <v>连山区融媒体中心</v>
          </cell>
          <cell r="E3" t="str">
            <v>电视台技术工作人员</v>
          </cell>
          <cell r="F3">
            <v>1</v>
          </cell>
          <cell r="G3" t="str">
            <v>63.70</v>
          </cell>
          <cell r="H3">
            <v>75.8</v>
          </cell>
          <cell r="I3">
            <v>69.75</v>
          </cell>
          <cell r="J3" t="str">
            <v>1</v>
          </cell>
        </row>
        <row r="4">
          <cell r="B4" t="str">
            <v>徐立群</v>
          </cell>
          <cell r="C4" t="str">
            <v>20200105113</v>
          </cell>
          <cell r="D4" t="str">
            <v>连山区融媒体中心</v>
          </cell>
          <cell r="E4" t="str">
            <v>电视台技术工作人员</v>
          </cell>
          <cell r="F4">
            <v>1</v>
          </cell>
          <cell r="G4" t="str">
            <v>62.93</v>
          </cell>
          <cell r="H4">
            <v>69</v>
          </cell>
          <cell r="I4">
            <v>65.965000000000003</v>
          </cell>
          <cell r="J4" t="str">
            <v>2</v>
          </cell>
        </row>
        <row r="5">
          <cell r="B5" t="str">
            <v>詹德明</v>
          </cell>
          <cell r="C5" t="str">
            <v>20200105203</v>
          </cell>
          <cell r="D5" t="str">
            <v>连山区融媒体中心</v>
          </cell>
          <cell r="E5" t="str">
            <v>电视台互联网舆情监测员</v>
          </cell>
          <cell r="F5">
            <v>1</v>
          </cell>
          <cell r="G5" t="str">
            <v>64.17</v>
          </cell>
          <cell r="H5">
            <v>77</v>
          </cell>
          <cell r="I5">
            <v>70.584999999999994</v>
          </cell>
          <cell r="J5" t="str">
            <v>1</v>
          </cell>
        </row>
        <row r="6">
          <cell r="B6" t="str">
            <v>田丽鑫</v>
          </cell>
          <cell r="C6" t="str">
            <v>20200105207</v>
          </cell>
          <cell r="D6" t="str">
            <v>连山区融媒体中心</v>
          </cell>
          <cell r="E6" t="str">
            <v>电视台互联网舆情监测员</v>
          </cell>
          <cell r="F6">
            <v>1</v>
          </cell>
          <cell r="G6" t="str">
            <v>63.95</v>
          </cell>
          <cell r="H6">
            <v>76.400000000000006</v>
          </cell>
          <cell r="I6">
            <v>70.174999999999997</v>
          </cell>
          <cell r="J6" t="str">
            <v>2</v>
          </cell>
        </row>
        <row r="7">
          <cell r="B7" t="str">
            <v>赵隽一</v>
          </cell>
          <cell r="C7" t="str">
            <v>20200105210</v>
          </cell>
          <cell r="D7" t="str">
            <v>连山区政务服务中心</v>
          </cell>
          <cell r="E7" t="str">
            <v>“飞地经济”中心政务信息工作人员</v>
          </cell>
          <cell r="F7">
            <v>1</v>
          </cell>
          <cell r="G7" t="str">
            <v>69.41</v>
          </cell>
          <cell r="H7">
            <v>80.2</v>
          </cell>
          <cell r="I7">
            <v>74.805000000000007</v>
          </cell>
          <cell r="J7" t="str">
            <v>1</v>
          </cell>
        </row>
        <row r="8">
          <cell r="B8" t="str">
            <v>贾天成</v>
          </cell>
          <cell r="C8" t="str">
            <v>20200105217</v>
          </cell>
          <cell r="D8" t="str">
            <v>连山区政务服务中心</v>
          </cell>
          <cell r="E8" t="str">
            <v>“飞地经济”中心政务信息工作人员</v>
          </cell>
          <cell r="F8">
            <v>1</v>
          </cell>
          <cell r="G8" t="str">
            <v>64.23</v>
          </cell>
          <cell r="H8">
            <v>74.8</v>
          </cell>
          <cell r="I8">
            <v>69.515000000000001</v>
          </cell>
          <cell r="J8" t="str">
            <v>2</v>
          </cell>
        </row>
        <row r="9">
          <cell r="B9" t="str">
            <v>陆丹</v>
          </cell>
          <cell r="C9" t="str">
            <v>20200105218</v>
          </cell>
          <cell r="D9" t="str">
            <v>连山区扶贫开发保障服务中心</v>
          </cell>
          <cell r="E9" t="str">
            <v>信息监测股工作人员</v>
          </cell>
          <cell r="F9">
            <v>1</v>
          </cell>
          <cell r="G9" t="str">
            <v>62.06</v>
          </cell>
          <cell r="H9">
            <v>77.2</v>
          </cell>
          <cell r="I9">
            <v>69.63</v>
          </cell>
          <cell r="J9" t="str">
            <v>1</v>
          </cell>
        </row>
        <row r="10">
          <cell r="B10" t="str">
            <v>王浩</v>
          </cell>
          <cell r="C10" t="str">
            <v>20200105225</v>
          </cell>
          <cell r="D10" t="str">
            <v>连山区扶贫开发保障服务中心</v>
          </cell>
          <cell r="E10" t="str">
            <v>信息监测股工作人员</v>
          </cell>
          <cell r="F10">
            <v>1</v>
          </cell>
          <cell r="G10" t="str">
            <v>52.86</v>
          </cell>
          <cell r="H10">
            <v>76.8</v>
          </cell>
          <cell r="I10">
            <v>64.83</v>
          </cell>
          <cell r="J10" t="str">
            <v>2</v>
          </cell>
        </row>
        <row r="11">
          <cell r="B11" t="str">
            <v>陈静</v>
          </cell>
          <cell r="C11" t="str">
            <v>20200105229</v>
          </cell>
          <cell r="D11" t="str">
            <v>连山区扶贫开发保障服务中心</v>
          </cell>
          <cell r="E11" t="str">
            <v>开发保障股工作人员</v>
          </cell>
          <cell r="F11">
            <v>1</v>
          </cell>
          <cell r="G11" t="str">
            <v>70.00</v>
          </cell>
          <cell r="H11">
            <v>80.599999999999994</v>
          </cell>
          <cell r="I11">
            <v>75.3</v>
          </cell>
          <cell r="J11">
            <v>1</v>
          </cell>
        </row>
        <row r="12">
          <cell r="B12" t="str">
            <v>侯启童</v>
          </cell>
          <cell r="C12" t="str">
            <v>20200105301</v>
          </cell>
          <cell r="D12" t="str">
            <v>连山区扶贫开发保障服务中心</v>
          </cell>
          <cell r="E12" t="str">
            <v>开发保障股工作人员</v>
          </cell>
          <cell r="F12">
            <v>1</v>
          </cell>
          <cell r="G12" t="str">
            <v>70.04</v>
          </cell>
          <cell r="H12">
            <v>76.8</v>
          </cell>
          <cell r="I12">
            <v>73.42</v>
          </cell>
          <cell r="J12">
            <v>2</v>
          </cell>
        </row>
        <row r="13">
          <cell r="B13" t="str">
            <v>蒋鑫鹏</v>
          </cell>
          <cell r="C13" t="str">
            <v>20200105309</v>
          </cell>
          <cell r="D13" t="str">
            <v>连山区扶贫开发保障服务中心</v>
          </cell>
          <cell r="E13" t="str">
            <v>综合办公室工作人员</v>
          </cell>
          <cell r="F13">
            <v>1</v>
          </cell>
          <cell r="G13" t="str">
            <v>57.77</v>
          </cell>
          <cell r="H13">
            <v>75</v>
          </cell>
          <cell r="I13">
            <v>66.385000000000005</v>
          </cell>
          <cell r="J13" t="str">
            <v>1</v>
          </cell>
        </row>
        <row r="14">
          <cell r="B14" t="str">
            <v>王程</v>
          </cell>
          <cell r="C14" t="str">
            <v>20200105311</v>
          </cell>
          <cell r="D14" t="str">
            <v>连山区扶贫开发保障服务中心</v>
          </cell>
          <cell r="E14" t="str">
            <v>综合办公室工作人员</v>
          </cell>
          <cell r="F14">
            <v>1</v>
          </cell>
          <cell r="G14" t="str">
            <v>51.63</v>
          </cell>
          <cell r="H14">
            <v>76.599999999999994</v>
          </cell>
          <cell r="I14">
            <v>64.114999999999995</v>
          </cell>
          <cell r="J14" t="str">
            <v>2</v>
          </cell>
        </row>
        <row r="15">
          <cell r="B15" t="str">
            <v>谷明</v>
          </cell>
          <cell r="C15" t="str">
            <v>20200105315</v>
          </cell>
          <cell r="D15" t="str">
            <v>连山区退役军人服务中心</v>
          </cell>
          <cell r="E15" t="str">
            <v>办公室工作人员（一）</v>
          </cell>
          <cell r="F15">
            <v>1</v>
          </cell>
          <cell r="G15" t="str">
            <v>62.46</v>
          </cell>
          <cell r="H15">
            <v>76</v>
          </cell>
          <cell r="I15">
            <v>69.23</v>
          </cell>
          <cell r="J15" t="str">
            <v>1</v>
          </cell>
        </row>
        <row r="16">
          <cell r="B16" t="str">
            <v>徐新</v>
          </cell>
          <cell r="C16" t="str">
            <v>20200105804</v>
          </cell>
          <cell r="D16" t="str">
            <v>连山区退役军人服务中心</v>
          </cell>
          <cell r="E16" t="str">
            <v>办公室工作人员（二）</v>
          </cell>
          <cell r="F16">
            <v>2</v>
          </cell>
          <cell r="G16" t="str">
            <v>72.34</v>
          </cell>
          <cell r="H16">
            <v>79</v>
          </cell>
          <cell r="I16">
            <v>75.67</v>
          </cell>
          <cell r="J16">
            <v>1</v>
          </cell>
        </row>
        <row r="17">
          <cell r="B17" t="str">
            <v>韩佳利</v>
          </cell>
          <cell r="C17" t="str">
            <v>20200105706</v>
          </cell>
          <cell r="D17" t="str">
            <v>连山区退役军人服务中心</v>
          </cell>
          <cell r="E17" t="str">
            <v>办公室工作人员（二）</v>
          </cell>
          <cell r="F17">
            <v>2</v>
          </cell>
          <cell r="G17" t="str">
            <v>73.08</v>
          </cell>
          <cell r="H17">
            <v>76.599999999999994</v>
          </cell>
          <cell r="I17">
            <v>74.84</v>
          </cell>
          <cell r="J17">
            <v>2</v>
          </cell>
        </row>
        <row r="18">
          <cell r="B18" t="str">
            <v>孟也</v>
          </cell>
          <cell r="C18" t="str">
            <v>20200105319</v>
          </cell>
          <cell r="D18" t="str">
            <v>连山区退役军人服务中心</v>
          </cell>
          <cell r="E18" t="str">
            <v>办公室工作人员（二）</v>
          </cell>
          <cell r="F18">
            <v>2</v>
          </cell>
          <cell r="G18" t="str">
            <v>70.78</v>
          </cell>
          <cell r="H18">
            <v>77.599999999999994</v>
          </cell>
          <cell r="I18">
            <v>74.19</v>
          </cell>
          <cell r="J18" t="str">
            <v>3</v>
          </cell>
        </row>
        <row r="19">
          <cell r="B19" t="str">
            <v>程磊</v>
          </cell>
          <cell r="C19" t="str">
            <v>20200105708</v>
          </cell>
          <cell r="D19" t="str">
            <v>连山区退役军人服务中心</v>
          </cell>
          <cell r="E19" t="str">
            <v>办公室工作人员（二）</v>
          </cell>
          <cell r="F19">
            <v>2</v>
          </cell>
          <cell r="G19" t="str">
            <v>70.20</v>
          </cell>
          <cell r="H19">
            <v>77</v>
          </cell>
          <cell r="I19">
            <v>73.599999999999994</v>
          </cell>
          <cell r="J19" t="str">
            <v>4</v>
          </cell>
        </row>
        <row r="20">
          <cell r="B20" t="str">
            <v>王丹阳</v>
          </cell>
          <cell r="C20" t="str">
            <v>20200105827</v>
          </cell>
          <cell r="D20" t="str">
            <v>连山区退役军人服务中心</v>
          </cell>
          <cell r="E20" t="str">
            <v>办公室财务工作人员</v>
          </cell>
          <cell r="F20">
            <v>1</v>
          </cell>
          <cell r="G20" t="str">
            <v>72.05</v>
          </cell>
          <cell r="H20">
            <v>78</v>
          </cell>
          <cell r="I20">
            <v>75.025000000000006</v>
          </cell>
          <cell r="J20" t="str">
            <v>1</v>
          </cell>
        </row>
        <row r="21">
          <cell r="B21" t="str">
            <v>郭雨辛</v>
          </cell>
          <cell r="C21" t="str">
            <v>20200105821</v>
          </cell>
          <cell r="D21" t="str">
            <v>连山区退役军人服务中心</v>
          </cell>
          <cell r="E21" t="str">
            <v>办公室财务工作人员</v>
          </cell>
          <cell r="F21">
            <v>1</v>
          </cell>
          <cell r="G21" t="str">
            <v>70.34</v>
          </cell>
          <cell r="H21">
            <v>73.2</v>
          </cell>
          <cell r="I21">
            <v>71.77</v>
          </cell>
          <cell r="J21" t="str">
            <v>2</v>
          </cell>
        </row>
        <row r="22">
          <cell r="B22" t="str">
            <v>朱诗语</v>
          </cell>
          <cell r="C22" t="str">
            <v>20200205919</v>
          </cell>
          <cell r="D22" t="str">
            <v>连山区招商引资和经济发展服务中心</v>
          </cell>
          <cell r="E22" t="str">
            <v>招商分中心文字综合工作人员</v>
          </cell>
          <cell r="F22">
            <v>1</v>
          </cell>
          <cell r="G22" t="str">
            <v>62.77</v>
          </cell>
          <cell r="H22">
            <v>79</v>
          </cell>
          <cell r="I22">
            <v>70.885000000000005</v>
          </cell>
          <cell r="J22" t="str">
            <v>1</v>
          </cell>
        </row>
        <row r="23">
          <cell r="B23" t="str">
            <v>孔雪婷</v>
          </cell>
          <cell r="C23" t="str">
            <v>20200205918</v>
          </cell>
          <cell r="D23" t="str">
            <v>连山区招商引资和经济发展服务中心</v>
          </cell>
          <cell r="E23" t="str">
            <v>招商分中心文字综合工作人员</v>
          </cell>
          <cell r="F23">
            <v>1</v>
          </cell>
          <cell r="G23" t="str">
            <v>57.59</v>
          </cell>
          <cell r="H23">
            <v>78.400000000000006</v>
          </cell>
          <cell r="I23">
            <v>67.995000000000005</v>
          </cell>
          <cell r="J23" t="str">
            <v>2</v>
          </cell>
        </row>
        <row r="24">
          <cell r="B24" t="str">
            <v>朱新月</v>
          </cell>
          <cell r="C24" t="str">
            <v>20200205924</v>
          </cell>
          <cell r="D24" t="str">
            <v>连山区招商引资和经济发展服务中心</v>
          </cell>
          <cell r="E24" t="str">
            <v>统计分中心普查工作人员</v>
          </cell>
          <cell r="F24">
            <v>1</v>
          </cell>
          <cell r="G24" t="str">
            <v>71.22</v>
          </cell>
          <cell r="H24">
            <v>77.599999999999994</v>
          </cell>
          <cell r="I24">
            <v>74.41</v>
          </cell>
          <cell r="J24" t="str">
            <v>1</v>
          </cell>
        </row>
        <row r="25">
          <cell r="B25" t="str">
            <v>李乐琦</v>
          </cell>
          <cell r="C25" t="str">
            <v>20200206010</v>
          </cell>
          <cell r="D25" t="str">
            <v>连山区招商引资和经济发展服务中心</v>
          </cell>
          <cell r="E25" t="str">
            <v>统计分中心普查工作人员</v>
          </cell>
          <cell r="F25">
            <v>1</v>
          </cell>
          <cell r="G25" t="str">
            <v>68.17</v>
          </cell>
          <cell r="H25">
            <v>78.400000000000006</v>
          </cell>
          <cell r="I25">
            <v>73.284999999999997</v>
          </cell>
          <cell r="J25" t="str">
            <v>2</v>
          </cell>
        </row>
        <row r="26">
          <cell r="B26" t="str">
            <v>栗梓</v>
          </cell>
          <cell r="C26" t="str">
            <v>20200206014</v>
          </cell>
          <cell r="D26" t="str">
            <v>连山区招商引资和经济发展服务中心</v>
          </cell>
          <cell r="E26" t="str">
            <v>发改分中心项目服务保障岗位工作人员</v>
          </cell>
          <cell r="F26">
            <v>1</v>
          </cell>
          <cell r="G26" t="str">
            <v>52.08</v>
          </cell>
          <cell r="H26">
            <v>76.8</v>
          </cell>
          <cell r="I26">
            <v>64.44</v>
          </cell>
          <cell r="J26">
            <v>1</v>
          </cell>
        </row>
        <row r="27">
          <cell r="B27" t="str">
            <v>李佳艺</v>
          </cell>
          <cell r="C27" t="str">
            <v>20200206013</v>
          </cell>
          <cell r="D27" t="str">
            <v>连山区招商引资和经济发展服务中心</v>
          </cell>
          <cell r="E27" t="str">
            <v>发改分中心项目服务保障岗位工作人员</v>
          </cell>
          <cell r="F27">
            <v>1</v>
          </cell>
          <cell r="G27" t="str">
            <v>55.94</v>
          </cell>
          <cell r="H27">
            <v>72.599999999999994</v>
          </cell>
          <cell r="I27">
            <v>64.27</v>
          </cell>
          <cell r="J27">
            <v>2</v>
          </cell>
        </row>
        <row r="28">
          <cell r="B28" t="str">
            <v>杜泊言</v>
          </cell>
          <cell r="C28" t="str">
            <v>20200206128</v>
          </cell>
          <cell r="D28" t="str">
            <v>连山区招商引资和经济发展服务中心</v>
          </cell>
          <cell r="E28" t="str">
            <v>统计分中心农业农村统计服务工作人员</v>
          </cell>
          <cell r="F28">
            <v>1</v>
          </cell>
          <cell r="G28" t="str">
            <v>76.77</v>
          </cell>
          <cell r="H28">
            <v>79.599999999999994</v>
          </cell>
          <cell r="I28">
            <v>78.185000000000002</v>
          </cell>
          <cell r="J28" t="str">
            <v>1</v>
          </cell>
        </row>
        <row r="29">
          <cell r="B29" t="str">
            <v>彭志会</v>
          </cell>
          <cell r="C29" t="str">
            <v>20200206204</v>
          </cell>
          <cell r="D29" t="str">
            <v>连山区招商引资和经济发展服务中心</v>
          </cell>
          <cell r="E29" t="str">
            <v>统计分中心农业农村统计服务工作人员</v>
          </cell>
          <cell r="F29">
            <v>1</v>
          </cell>
          <cell r="G29" t="str">
            <v>69.04</v>
          </cell>
          <cell r="H29">
            <v>73.8</v>
          </cell>
          <cell r="I29">
            <v>71.42</v>
          </cell>
          <cell r="J29" t="str">
            <v>2</v>
          </cell>
        </row>
        <row r="30">
          <cell r="B30" t="str">
            <v>李开盛</v>
          </cell>
          <cell r="C30" t="str">
            <v>20200206522</v>
          </cell>
          <cell r="D30" t="str">
            <v>连山区招商引资和经济发展服务中心</v>
          </cell>
          <cell r="E30" t="str">
            <v>发改分中心工作人员</v>
          </cell>
          <cell r="F30">
            <v>1</v>
          </cell>
          <cell r="G30" t="str">
            <v>69.42</v>
          </cell>
          <cell r="H30">
            <v>79</v>
          </cell>
          <cell r="I30">
            <v>74.209999999999994</v>
          </cell>
          <cell r="J30">
            <v>1</v>
          </cell>
        </row>
        <row r="31">
          <cell r="B31" t="str">
            <v>蔡水</v>
          </cell>
          <cell r="C31" t="str">
            <v>20200206416</v>
          </cell>
          <cell r="D31" t="str">
            <v>连山区招商引资和经济发展服务中心</v>
          </cell>
          <cell r="E31" t="str">
            <v>发改分中心工作人员</v>
          </cell>
          <cell r="F31">
            <v>1</v>
          </cell>
          <cell r="G31" t="str">
            <v>69.51</v>
          </cell>
          <cell r="H31">
            <v>78.400000000000006</v>
          </cell>
          <cell r="I31">
            <v>73.954999999999998</v>
          </cell>
          <cell r="J31">
            <v>2</v>
          </cell>
        </row>
        <row r="32">
          <cell r="B32" t="str">
            <v>张蕴骞</v>
          </cell>
          <cell r="C32" t="str">
            <v>20200206824</v>
          </cell>
          <cell r="D32" t="str">
            <v>连山区党建事务服务中心</v>
          </cell>
          <cell r="E32" t="str">
            <v>组织工作分中心工作人员</v>
          </cell>
          <cell r="F32">
            <v>4</v>
          </cell>
          <cell r="G32" t="str">
            <v>76.65</v>
          </cell>
          <cell r="H32">
            <v>78.2</v>
          </cell>
          <cell r="I32">
            <v>77.424999999999997</v>
          </cell>
          <cell r="J32" t="str">
            <v>1</v>
          </cell>
        </row>
        <row r="33">
          <cell r="B33" t="str">
            <v>张思佳</v>
          </cell>
          <cell r="C33" t="str">
            <v>20200206929</v>
          </cell>
          <cell r="D33" t="str">
            <v>连山区党建事务服务中心</v>
          </cell>
          <cell r="E33" t="str">
            <v>组织工作分中心工作人员</v>
          </cell>
          <cell r="F33">
            <v>4</v>
          </cell>
          <cell r="G33" t="str">
            <v>75.74</v>
          </cell>
          <cell r="H33">
            <v>78.2</v>
          </cell>
          <cell r="I33">
            <v>76.97</v>
          </cell>
          <cell r="J33" t="str">
            <v>2</v>
          </cell>
        </row>
        <row r="34">
          <cell r="B34" t="str">
            <v>谷大侠</v>
          </cell>
          <cell r="C34" t="str">
            <v>20200206905</v>
          </cell>
          <cell r="D34" t="str">
            <v>连山区党建事务服务中心</v>
          </cell>
          <cell r="E34" t="str">
            <v>组织工作分中心工作人员</v>
          </cell>
          <cell r="F34">
            <v>4</v>
          </cell>
          <cell r="G34" t="str">
            <v>70.04</v>
          </cell>
          <cell r="H34">
            <v>77</v>
          </cell>
          <cell r="I34">
            <v>73.52</v>
          </cell>
          <cell r="J34" t="str">
            <v>3</v>
          </cell>
        </row>
        <row r="35">
          <cell r="B35" t="str">
            <v>侯俊杰</v>
          </cell>
          <cell r="C35" t="str">
            <v>20200206808</v>
          </cell>
          <cell r="D35" t="str">
            <v>连山区党建事务服务中心</v>
          </cell>
          <cell r="E35" t="str">
            <v>组织工作分中心工作人员</v>
          </cell>
          <cell r="F35">
            <v>4</v>
          </cell>
          <cell r="G35" t="str">
            <v>69.35</v>
          </cell>
          <cell r="H35">
            <v>76.8</v>
          </cell>
          <cell r="I35">
            <v>73.075000000000003</v>
          </cell>
          <cell r="J35" t="str">
            <v>4</v>
          </cell>
        </row>
        <row r="36">
          <cell r="B36" t="str">
            <v>冷宇</v>
          </cell>
          <cell r="C36" t="str">
            <v>20200206827</v>
          </cell>
          <cell r="D36" t="str">
            <v>连山区党建事务服务中心</v>
          </cell>
          <cell r="E36" t="str">
            <v>组织工作分中心工作人员</v>
          </cell>
          <cell r="F36">
            <v>4</v>
          </cell>
          <cell r="G36" t="str">
            <v>68.42</v>
          </cell>
          <cell r="H36">
            <v>76.400000000000006</v>
          </cell>
          <cell r="I36">
            <v>72.41</v>
          </cell>
          <cell r="J36" t="str">
            <v>5</v>
          </cell>
        </row>
        <row r="37">
          <cell r="B37" t="str">
            <v>孔祥琦</v>
          </cell>
          <cell r="C37" t="str">
            <v>20200206625</v>
          </cell>
          <cell r="D37" t="str">
            <v>连山区党建事务服务中心</v>
          </cell>
          <cell r="E37" t="str">
            <v>组织工作分中心工作人员</v>
          </cell>
          <cell r="F37">
            <v>4</v>
          </cell>
          <cell r="G37" t="str">
            <v>66.22</v>
          </cell>
          <cell r="H37">
            <v>77.8</v>
          </cell>
          <cell r="I37">
            <v>72.010000000000005</v>
          </cell>
          <cell r="J37" t="str">
            <v>6</v>
          </cell>
        </row>
        <row r="38">
          <cell r="B38" t="str">
            <v>路广通</v>
          </cell>
          <cell r="C38" t="str">
            <v>20200206727</v>
          </cell>
          <cell r="D38" t="str">
            <v>连山区党建事务服务中心</v>
          </cell>
          <cell r="E38" t="str">
            <v>组织工作分中心工作人员</v>
          </cell>
          <cell r="F38">
            <v>4</v>
          </cell>
          <cell r="G38" t="str">
            <v>67.77</v>
          </cell>
          <cell r="H38">
            <v>76.2</v>
          </cell>
          <cell r="I38">
            <v>71.984999999999999</v>
          </cell>
          <cell r="J38" t="str">
            <v>7</v>
          </cell>
        </row>
        <row r="39">
          <cell r="B39" t="str">
            <v>姜泽明</v>
          </cell>
          <cell r="C39" t="str">
            <v>20200206709</v>
          </cell>
          <cell r="D39" t="str">
            <v>连山区党建事务服务中心</v>
          </cell>
          <cell r="E39" t="str">
            <v>组织工作分中心工作人员</v>
          </cell>
          <cell r="F39">
            <v>4</v>
          </cell>
          <cell r="G39" t="str">
            <v>66.74</v>
          </cell>
          <cell r="H39">
            <v>71</v>
          </cell>
          <cell r="I39">
            <v>68.87</v>
          </cell>
          <cell r="J39" t="str">
            <v>8</v>
          </cell>
        </row>
        <row r="40">
          <cell r="B40" t="str">
            <v>马娜</v>
          </cell>
          <cell r="C40" t="str">
            <v>20200207004</v>
          </cell>
          <cell r="D40" t="str">
            <v>连山区党建事务服务中心</v>
          </cell>
          <cell r="E40" t="str">
            <v>电子政务分中心文书</v>
          </cell>
          <cell r="F40">
            <v>1</v>
          </cell>
          <cell r="G40" t="str">
            <v>66.43</v>
          </cell>
          <cell r="H40">
            <v>76.400000000000006</v>
          </cell>
          <cell r="I40">
            <v>71.415000000000006</v>
          </cell>
          <cell r="J40" t="str">
            <v>1</v>
          </cell>
        </row>
        <row r="41">
          <cell r="B41" t="str">
            <v>刘新宇</v>
          </cell>
          <cell r="C41" t="str">
            <v>20200207024</v>
          </cell>
          <cell r="D41" t="str">
            <v>连山区党建事务服务中心</v>
          </cell>
          <cell r="E41" t="str">
            <v>电子政务分中心文书</v>
          </cell>
          <cell r="F41">
            <v>1</v>
          </cell>
          <cell r="G41" t="str">
            <v>65.78</v>
          </cell>
          <cell r="H41">
            <v>76</v>
          </cell>
          <cell r="I41">
            <v>70.89</v>
          </cell>
          <cell r="J41" t="str">
            <v>2</v>
          </cell>
        </row>
        <row r="42">
          <cell r="B42" t="str">
            <v>纪佳鑫</v>
          </cell>
          <cell r="C42" t="str">
            <v>20200207110</v>
          </cell>
          <cell r="D42" t="str">
            <v>连山区党建事务服务中心</v>
          </cell>
          <cell r="E42" t="str">
            <v>老干部分中心办公室工作人员（1）</v>
          </cell>
          <cell r="F42">
            <v>2</v>
          </cell>
          <cell r="G42" t="str">
            <v>66.72</v>
          </cell>
          <cell r="H42">
            <v>77.400000000000006</v>
          </cell>
          <cell r="I42">
            <v>72.06</v>
          </cell>
          <cell r="J42" t="str">
            <v>1</v>
          </cell>
        </row>
        <row r="43">
          <cell r="B43" t="str">
            <v>王利焕</v>
          </cell>
          <cell r="C43" t="str">
            <v>20200207106</v>
          </cell>
          <cell r="D43" t="str">
            <v>连山区党建事务服务中心</v>
          </cell>
          <cell r="E43" t="str">
            <v>老干部分中心办公室工作人员（1）</v>
          </cell>
          <cell r="F43">
            <v>2</v>
          </cell>
          <cell r="G43" t="str">
            <v>62.56</v>
          </cell>
          <cell r="H43">
            <v>77.400000000000006</v>
          </cell>
          <cell r="I43">
            <v>69.98</v>
          </cell>
          <cell r="J43" t="str">
            <v>2</v>
          </cell>
        </row>
        <row r="44">
          <cell r="B44" t="str">
            <v>赵明岩</v>
          </cell>
          <cell r="C44" t="str">
            <v>20200207111</v>
          </cell>
          <cell r="D44" t="str">
            <v>连山区党建事务服务中心</v>
          </cell>
          <cell r="E44" t="str">
            <v>老干部分中心办公室工作人员（1）</v>
          </cell>
          <cell r="F44">
            <v>2</v>
          </cell>
          <cell r="G44" t="str">
            <v>58.11</v>
          </cell>
          <cell r="H44">
            <v>81</v>
          </cell>
          <cell r="I44">
            <v>69.555000000000007</v>
          </cell>
          <cell r="J44">
            <v>3</v>
          </cell>
        </row>
        <row r="45">
          <cell r="B45" t="str">
            <v>刘芳</v>
          </cell>
          <cell r="C45" t="str">
            <v>20200207103</v>
          </cell>
          <cell r="D45" t="str">
            <v>连山区党建事务服务中心</v>
          </cell>
          <cell r="E45" t="str">
            <v>老干部分中心办公室工作人员（1）</v>
          </cell>
          <cell r="F45">
            <v>2</v>
          </cell>
          <cell r="G45" t="str">
            <v>59.13</v>
          </cell>
          <cell r="H45">
            <v>77.599999999999994</v>
          </cell>
          <cell r="I45">
            <v>68.364999999999995</v>
          </cell>
          <cell r="J45">
            <v>4</v>
          </cell>
        </row>
        <row r="46">
          <cell r="B46" t="str">
            <v>吕明蔚</v>
          </cell>
          <cell r="C46" t="str">
            <v>20200207116</v>
          </cell>
          <cell r="D46" t="str">
            <v>连山区党建事务服务中心</v>
          </cell>
          <cell r="E46" t="str">
            <v>老干部分中心办公室工作人员（2）</v>
          </cell>
          <cell r="F46">
            <v>1</v>
          </cell>
          <cell r="G46" t="str">
            <v>59.79</v>
          </cell>
          <cell r="H46">
            <v>78.8</v>
          </cell>
          <cell r="I46">
            <v>69.295000000000002</v>
          </cell>
          <cell r="J46" t="str">
            <v>1</v>
          </cell>
        </row>
        <row r="47">
          <cell r="B47" t="str">
            <v>刘鹤童</v>
          </cell>
          <cell r="C47" t="str">
            <v>20200207117</v>
          </cell>
          <cell r="D47" t="str">
            <v>连山区党建事务服务中心</v>
          </cell>
          <cell r="E47" t="str">
            <v>老干部分中心办公室工作人员（2）</v>
          </cell>
          <cell r="F47">
            <v>1</v>
          </cell>
          <cell r="G47" t="str">
            <v>59.62</v>
          </cell>
          <cell r="H47">
            <v>76.400000000000006</v>
          </cell>
          <cell r="I47">
            <v>68.010000000000005</v>
          </cell>
          <cell r="J47" t="str">
            <v>2</v>
          </cell>
        </row>
        <row r="48">
          <cell r="B48" t="str">
            <v>张姝</v>
          </cell>
          <cell r="C48" t="str">
            <v>20200207126</v>
          </cell>
          <cell r="D48" t="str">
            <v>连山区党建事务服务中心</v>
          </cell>
          <cell r="E48" t="str">
            <v>杨郊乡分中心林业助理</v>
          </cell>
          <cell r="F48">
            <v>1</v>
          </cell>
          <cell r="G48" t="str">
            <v>65.60</v>
          </cell>
          <cell r="H48">
            <v>76.8</v>
          </cell>
          <cell r="I48">
            <v>71.2</v>
          </cell>
          <cell r="J48" t="str">
            <v>1</v>
          </cell>
        </row>
        <row r="49">
          <cell r="B49" t="str">
            <v>陈扬</v>
          </cell>
          <cell r="C49" t="str">
            <v>20200207127</v>
          </cell>
          <cell r="D49" t="str">
            <v>连山区党建事务服务中心</v>
          </cell>
          <cell r="E49" t="str">
            <v>杨郊乡分中心林业助理</v>
          </cell>
          <cell r="F49">
            <v>1</v>
          </cell>
          <cell r="G49" t="str">
            <v>64.26</v>
          </cell>
          <cell r="H49">
            <v>76.8</v>
          </cell>
          <cell r="I49">
            <v>70.53</v>
          </cell>
          <cell r="J49" t="str">
            <v>2</v>
          </cell>
        </row>
        <row r="50">
          <cell r="B50" t="str">
            <v>王浩</v>
          </cell>
          <cell r="C50" t="str">
            <v>20200207129</v>
          </cell>
          <cell r="D50" t="str">
            <v>连山区党建事务服务中心</v>
          </cell>
          <cell r="E50" t="str">
            <v>新台门镇分中心办公室工作人员</v>
          </cell>
          <cell r="F50">
            <v>1</v>
          </cell>
          <cell r="G50" t="str">
            <v>72.77</v>
          </cell>
          <cell r="H50">
            <v>84</v>
          </cell>
          <cell r="I50">
            <v>78.385000000000005</v>
          </cell>
          <cell r="J50" t="str">
            <v>1</v>
          </cell>
        </row>
        <row r="51">
          <cell r="B51" t="str">
            <v>宋佳</v>
          </cell>
          <cell r="C51" t="str">
            <v>20200207201</v>
          </cell>
          <cell r="D51" t="str">
            <v>连山区党建事务服务中心</v>
          </cell>
          <cell r="E51" t="str">
            <v>沙河营乡分中心林业工作人员</v>
          </cell>
          <cell r="F51">
            <v>1</v>
          </cell>
          <cell r="G51" t="str">
            <v>62.24</v>
          </cell>
          <cell r="H51">
            <v>77.8</v>
          </cell>
          <cell r="I51">
            <v>70.02</v>
          </cell>
          <cell r="J51" t="str">
            <v>1</v>
          </cell>
        </row>
        <row r="52">
          <cell r="B52" t="str">
            <v>陈春楠</v>
          </cell>
          <cell r="C52" t="str">
            <v>20200207203</v>
          </cell>
          <cell r="D52" t="str">
            <v>连山区党建事务服务中心</v>
          </cell>
          <cell r="E52" t="str">
            <v>沙河营乡分中心林业工作人员</v>
          </cell>
          <cell r="F52">
            <v>1</v>
          </cell>
          <cell r="G52" t="str">
            <v>53.14</v>
          </cell>
          <cell r="H52">
            <v>76.400000000000006</v>
          </cell>
          <cell r="I52">
            <v>64.77</v>
          </cell>
          <cell r="J52" t="str">
            <v>2</v>
          </cell>
        </row>
        <row r="53">
          <cell r="B53" t="str">
            <v>杜昀阳</v>
          </cell>
          <cell r="C53" t="str">
            <v>20200207211</v>
          </cell>
          <cell r="D53" t="str">
            <v>连山区党建事务服务中心</v>
          </cell>
          <cell r="E53" t="str">
            <v>山神庙子乡分中心经营管理工作人员</v>
          </cell>
          <cell r="F53">
            <v>1</v>
          </cell>
          <cell r="G53" t="str">
            <v>62.37</v>
          </cell>
          <cell r="H53">
            <v>76.2</v>
          </cell>
          <cell r="I53">
            <v>69.284999999999997</v>
          </cell>
          <cell r="J53" t="str">
            <v>1</v>
          </cell>
        </row>
        <row r="54">
          <cell r="B54" t="str">
            <v>朱权</v>
          </cell>
          <cell r="C54" t="str">
            <v>20200207219</v>
          </cell>
          <cell r="D54" t="str">
            <v>连山区党建事务服务中心</v>
          </cell>
          <cell r="E54" t="str">
            <v>山神庙子乡分中心经营管理工作人员</v>
          </cell>
          <cell r="F54">
            <v>1</v>
          </cell>
          <cell r="G54" t="str">
            <v>60.60</v>
          </cell>
          <cell r="H54">
            <v>75</v>
          </cell>
          <cell r="I54">
            <v>67.8</v>
          </cell>
          <cell r="J54" t="str">
            <v>2</v>
          </cell>
        </row>
        <row r="55">
          <cell r="B55" t="str">
            <v>高鹏</v>
          </cell>
          <cell r="C55" t="str">
            <v>20200207221</v>
          </cell>
          <cell r="D55" t="str">
            <v>连山区党建事务服务中心</v>
          </cell>
          <cell r="E55" t="str">
            <v>塔山乡分中心农业站工作人员</v>
          </cell>
          <cell r="F55">
            <v>1</v>
          </cell>
          <cell r="G55" t="str">
            <v>60.78</v>
          </cell>
          <cell r="H55">
            <v>74</v>
          </cell>
          <cell r="I55">
            <v>67.39</v>
          </cell>
          <cell r="J55" t="str">
            <v>1</v>
          </cell>
        </row>
        <row r="56">
          <cell r="B56" t="str">
            <v>韩枫</v>
          </cell>
          <cell r="C56" t="str">
            <v>20200207227</v>
          </cell>
          <cell r="D56" t="str">
            <v>连山区党建事务服务中心</v>
          </cell>
          <cell r="E56" t="str">
            <v>塔山乡分中心农业站工作人员</v>
          </cell>
          <cell r="F56">
            <v>1</v>
          </cell>
          <cell r="G56" t="str">
            <v>60.41</v>
          </cell>
          <cell r="H56">
            <v>0</v>
          </cell>
          <cell r="I56">
            <v>30.204999999999998</v>
          </cell>
          <cell r="J56" t="str">
            <v>2</v>
          </cell>
        </row>
        <row r="57">
          <cell r="B57" t="str">
            <v>齐赫</v>
          </cell>
          <cell r="C57" t="str">
            <v>20200207315</v>
          </cell>
          <cell r="D57" t="str">
            <v>连山区党建事务服务中心</v>
          </cell>
          <cell r="E57" t="str">
            <v>孤竹营子乡分中心文化站长</v>
          </cell>
          <cell r="F57">
            <v>1</v>
          </cell>
          <cell r="G57" t="str">
            <v>69.04</v>
          </cell>
          <cell r="H57">
            <v>79.400000000000006</v>
          </cell>
          <cell r="I57">
            <v>74.22</v>
          </cell>
          <cell r="J57" t="str">
            <v>1</v>
          </cell>
        </row>
        <row r="58">
          <cell r="B58" t="str">
            <v>刘师宇</v>
          </cell>
          <cell r="C58" t="str">
            <v>20200207305</v>
          </cell>
          <cell r="D58" t="str">
            <v>连山区党建事务服务中心</v>
          </cell>
          <cell r="E58" t="str">
            <v>孤竹营子乡分中心文化站长</v>
          </cell>
          <cell r="F58">
            <v>1</v>
          </cell>
          <cell r="G58" t="str">
            <v>67.19</v>
          </cell>
          <cell r="H58">
            <v>78.8</v>
          </cell>
          <cell r="I58">
            <v>72.995000000000005</v>
          </cell>
          <cell r="J58" t="str">
            <v>2</v>
          </cell>
        </row>
        <row r="59">
          <cell r="B59" t="str">
            <v>娄婷</v>
          </cell>
          <cell r="C59" t="str">
            <v>20200207410</v>
          </cell>
          <cell r="D59" t="str">
            <v>连山区打渔山经济开发区管委会</v>
          </cell>
          <cell r="E59" t="str">
            <v>工作人员（1）</v>
          </cell>
          <cell r="F59">
            <v>1</v>
          </cell>
          <cell r="G59" t="str">
            <v>71.83</v>
          </cell>
          <cell r="H59">
            <v>80.400000000000006</v>
          </cell>
          <cell r="I59">
            <v>76.114999999999995</v>
          </cell>
          <cell r="J59">
            <v>1</v>
          </cell>
        </row>
        <row r="60">
          <cell r="B60" t="str">
            <v>史静晗</v>
          </cell>
          <cell r="C60" t="str">
            <v>20200207401</v>
          </cell>
          <cell r="D60" t="str">
            <v>连山区打渔山经济开发区管委会</v>
          </cell>
          <cell r="E60" t="str">
            <v>工作人员（1）</v>
          </cell>
          <cell r="F60">
            <v>1</v>
          </cell>
          <cell r="G60" t="str">
            <v>73.51</v>
          </cell>
          <cell r="H60">
            <v>78.2</v>
          </cell>
          <cell r="I60">
            <v>75.855000000000004</v>
          </cell>
          <cell r="J60">
            <v>2</v>
          </cell>
        </row>
        <row r="61">
          <cell r="B61" t="str">
            <v>魏大巍</v>
          </cell>
          <cell r="C61" t="str">
            <v>20200207425</v>
          </cell>
          <cell r="D61" t="str">
            <v>连山区打渔山经济开发区管委会</v>
          </cell>
          <cell r="E61" t="str">
            <v>工作人员（2）</v>
          </cell>
          <cell r="F61">
            <v>1</v>
          </cell>
          <cell r="G61" t="str">
            <v>83.08</v>
          </cell>
          <cell r="H61">
            <v>77.599999999999994</v>
          </cell>
          <cell r="I61">
            <v>80.34</v>
          </cell>
          <cell r="J61" t="str">
            <v>1</v>
          </cell>
        </row>
        <row r="62">
          <cell r="B62" t="str">
            <v>王清利</v>
          </cell>
          <cell r="C62" t="str">
            <v>20200207424</v>
          </cell>
          <cell r="D62" t="str">
            <v>连山区打渔山经济开发区管委会</v>
          </cell>
          <cell r="E62" t="str">
            <v>工作人员（2）</v>
          </cell>
          <cell r="F62">
            <v>1</v>
          </cell>
          <cell r="G62" t="str">
            <v>64.64</v>
          </cell>
          <cell r="H62">
            <v>73</v>
          </cell>
          <cell r="I62">
            <v>68.819999999999993</v>
          </cell>
          <cell r="J62" t="str">
            <v>2</v>
          </cell>
        </row>
        <row r="63">
          <cell r="B63" t="str">
            <v>耿飞</v>
          </cell>
          <cell r="C63" t="str">
            <v>20200207512</v>
          </cell>
          <cell r="D63" t="str">
            <v>连山区区委党校</v>
          </cell>
          <cell r="E63" t="str">
            <v>教师</v>
          </cell>
          <cell r="F63">
            <v>2</v>
          </cell>
          <cell r="G63" t="str">
            <v>69.11</v>
          </cell>
          <cell r="H63">
            <v>80.2</v>
          </cell>
          <cell r="I63">
            <v>74.655000000000001</v>
          </cell>
          <cell r="J63" t="str">
            <v>1</v>
          </cell>
        </row>
        <row r="64">
          <cell r="B64" t="str">
            <v>李多彦</v>
          </cell>
          <cell r="C64" t="str">
            <v>20200207429</v>
          </cell>
          <cell r="D64" t="str">
            <v>连山区区委党校</v>
          </cell>
          <cell r="E64" t="str">
            <v>教师</v>
          </cell>
          <cell r="F64">
            <v>2</v>
          </cell>
          <cell r="G64" t="str">
            <v>63.55</v>
          </cell>
          <cell r="H64">
            <v>80</v>
          </cell>
          <cell r="I64">
            <v>71.775000000000006</v>
          </cell>
          <cell r="J64" t="str">
            <v>2</v>
          </cell>
        </row>
        <row r="65">
          <cell r="B65" t="str">
            <v>宇言</v>
          </cell>
          <cell r="C65" t="str">
            <v>20200207513</v>
          </cell>
          <cell r="D65" t="str">
            <v>连山区区委党校</v>
          </cell>
          <cell r="E65" t="str">
            <v>教师</v>
          </cell>
          <cell r="F65">
            <v>2</v>
          </cell>
          <cell r="G65" t="str">
            <v>62.05</v>
          </cell>
          <cell r="H65">
            <v>81.2</v>
          </cell>
          <cell r="I65">
            <v>71.625</v>
          </cell>
          <cell r="J65" t="str">
            <v>3</v>
          </cell>
        </row>
        <row r="66">
          <cell r="B66" t="str">
            <v>邰扬洋</v>
          </cell>
          <cell r="C66" t="str">
            <v>20200207514</v>
          </cell>
          <cell r="D66" t="str">
            <v>连山区区委党校</v>
          </cell>
          <cell r="E66" t="str">
            <v>教师</v>
          </cell>
          <cell r="F66">
            <v>2</v>
          </cell>
          <cell r="G66" t="str">
            <v>59.20</v>
          </cell>
          <cell r="H66">
            <v>75.599999999999994</v>
          </cell>
          <cell r="I66">
            <v>67.400000000000006</v>
          </cell>
          <cell r="J66" t="str">
            <v>4</v>
          </cell>
        </row>
        <row r="67">
          <cell r="B67" t="str">
            <v>王晶</v>
          </cell>
          <cell r="C67" t="str">
            <v>20200207614</v>
          </cell>
          <cell r="D67" t="str">
            <v>连山区民生保障和公共事务服务中心</v>
          </cell>
          <cell r="E67" t="str">
            <v>文化分中心旅游管理工作人员(一）</v>
          </cell>
          <cell r="F67">
            <v>1</v>
          </cell>
          <cell r="G67" t="str">
            <v>76.59</v>
          </cell>
          <cell r="H67">
            <v>77.599999999999994</v>
          </cell>
          <cell r="I67">
            <v>77.094999999999999</v>
          </cell>
          <cell r="J67" t="str">
            <v>1</v>
          </cell>
        </row>
        <row r="68">
          <cell r="B68" t="str">
            <v>徐畅</v>
          </cell>
          <cell r="C68" t="str">
            <v>20200207605</v>
          </cell>
          <cell r="D68" t="str">
            <v>连山区民生保障和公共事务服务中心</v>
          </cell>
          <cell r="E68" t="str">
            <v>文化分中心旅游管理工作人员(一）</v>
          </cell>
          <cell r="F68">
            <v>1</v>
          </cell>
          <cell r="G68" t="str">
            <v>64.51</v>
          </cell>
          <cell r="H68">
            <v>71.599999999999994</v>
          </cell>
          <cell r="I68">
            <v>68.055000000000007</v>
          </cell>
          <cell r="J68" t="str">
            <v>2</v>
          </cell>
        </row>
        <row r="69">
          <cell r="B69" t="str">
            <v>高鹏</v>
          </cell>
          <cell r="C69" t="str">
            <v>20200207607</v>
          </cell>
          <cell r="D69" t="str">
            <v>连山区民生保障和公共事务服务中心</v>
          </cell>
          <cell r="E69" t="str">
            <v>文化分中心旅游管理工作人员(一）</v>
          </cell>
          <cell r="F69">
            <v>1</v>
          </cell>
          <cell r="G69" t="str">
            <v>64.51</v>
          </cell>
          <cell r="H69">
            <v>64.8</v>
          </cell>
          <cell r="I69">
            <v>64.655000000000001</v>
          </cell>
          <cell r="J69">
            <v>3</v>
          </cell>
        </row>
        <row r="70">
          <cell r="B70" t="str">
            <v>李北</v>
          </cell>
          <cell r="C70" t="str">
            <v>20200207704</v>
          </cell>
          <cell r="D70" t="str">
            <v>连山区民生保障和公共事务服务中心</v>
          </cell>
          <cell r="E70" t="str">
            <v>文化分中心旅游管理工作人员（二）</v>
          </cell>
          <cell r="F70">
            <v>1</v>
          </cell>
          <cell r="G70" t="str">
            <v>68.79</v>
          </cell>
          <cell r="H70">
            <v>79.8</v>
          </cell>
          <cell r="I70">
            <v>74.295000000000002</v>
          </cell>
          <cell r="J70">
            <v>1</v>
          </cell>
        </row>
        <row r="71">
          <cell r="B71" t="str">
            <v>齐天昊</v>
          </cell>
          <cell r="C71" t="str">
            <v>20200207805</v>
          </cell>
          <cell r="D71" t="str">
            <v>连山区民生保障和公共事务服务中心</v>
          </cell>
          <cell r="E71" t="str">
            <v>文化分中心旅游管理工作人员（二）</v>
          </cell>
          <cell r="F71">
            <v>1</v>
          </cell>
          <cell r="G71" t="str">
            <v>71.70</v>
          </cell>
          <cell r="H71">
            <v>75.599999999999994</v>
          </cell>
          <cell r="I71">
            <v>73.650000000000006</v>
          </cell>
          <cell r="J71">
            <v>2</v>
          </cell>
        </row>
        <row r="72">
          <cell r="B72" t="str">
            <v>谷阳</v>
          </cell>
          <cell r="C72" t="str">
            <v>20200207906</v>
          </cell>
          <cell r="D72" t="str">
            <v>连山区民生保障和公共事务服务中心</v>
          </cell>
          <cell r="E72" t="str">
            <v>司法分中心山神庙司法所工作人员</v>
          </cell>
          <cell r="F72">
            <v>1</v>
          </cell>
          <cell r="G72" t="str">
            <v>62.48</v>
          </cell>
          <cell r="H72">
            <v>75.2</v>
          </cell>
          <cell r="I72">
            <v>68.84</v>
          </cell>
          <cell r="J72">
            <v>1</v>
          </cell>
        </row>
        <row r="73">
          <cell r="B73" t="str">
            <v>王立娜</v>
          </cell>
          <cell r="C73" t="str">
            <v>20200207913</v>
          </cell>
          <cell r="D73" t="str">
            <v>连山区民生保障和公共事务服务中心</v>
          </cell>
          <cell r="E73" t="str">
            <v>司法分中心山神庙司法所工作人员</v>
          </cell>
          <cell r="F73">
            <v>1</v>
          </cell>
          <cell r="G73" t="str">
            <v>60.32</v>
          </cell>
          <cell r="H73">
            <v>74.599999999999994</v>
          </cell>
          <cell r="I73">
            <v>67.459999999999994</v>
          </cell>
          <cell r="J73">
            <v>2</v>
          </cell>
        </row>
        <row r="74">
          <cell r="B74" t="str">
            <v>赵焕祎</v>
          </cell>
          <cell r="C74" t="str">
            <v>20200207915</v>
          </cell>
          <cell r="D74" t="str">
            <v>连山区民生保障和公共事务服务中心</v>
          </cell>
          <cell r="E74" t="str">
            <v>司法分中心孤竹营子司法所工作人员</v>
          </cell>
          <cell r="F74">
            <v>1</v>
          </cell>
          <cell r="G74" t="str">
            <v>64.85</v>
          </cell>
          <cell r="H74">
            <v>78.8</v>
          </cell>
          <cell r="I74">
            <v>71.825000000000003</v>
          </cell>
          <cell r="J74" t="str">
            <v>1</v>
          </cell>
        </row>
        <row r="75">
          <cell r="B75" t="str">
            <v>张蕾</v>
          </cell>
          <cell r="C75" t="str">
            <v>20200207930</v>
          </cell>
          <cell r="D75" t="str">
            <v>连山区民生保障和公共事务服务中心</v>
          </cell>
          <cell r="E75" t="str">
            <v>司法分中心孤竹营子司法所工作人员</v>
          </cell>
          <cell r="F75">
            <v>1</v>
          </cell>
          <cell r="G75" t="str">
            <v>64.04</v>
          </cell>
          <cell r="H75">
            <v>71</v>
          </cell>
          <cell r="I75">
            <v>67.52</v>
          </cell>
          <cell r="J75" t="str">
            <v>2</v>
          </cell>
        </row>
        <row r="76">
          <cell r="B76" t="str">
            <v>刘一佳</v>
          </cell>
          <cell r="C76" t="str">
            <v>20200208014</v>
          </cell>
          <cell r="D76" t="str">
            <v>连山区民生保障和公共事务服务中心</v>
          </cell>
          <cell r="E76" t="str">
            <v>营商建设中心工作人员（一）</v>
          </cell>
          <cell r="F76">
            <v>2</v>
          </cell>
          <cell r="G76" t="str">
            <v>66.68</v>
          </cell>
          <cell r="H76">
            <v>77</v>
          </cell>
          <cell r="I76">
            <v>71.84</v>
          </cell>
          <cell r="J76">
            <v>1</v>
          </cell>
        </row>
        <row r="77">
          <cell r="B77" t="str">
            <v>王司琪</v>
          </cell>
          <cell r="C77" t="str">
            <v>20200208119</v>
          </cell>
          <cell r="D77" t="str">
            <v>连山区民生保障和公共事务服务中心</v>
          </cell>
          <cell r="E77" t="str">
            <v>营商建设中心工作人员（一）</v>
          </cell>
          <cell r="F77">
            <v>2</v>
          </cell>
          <cell r="G77" t="str">
            <v>61.96</v>
          </cell>
          <cell r="H77">
            <v>78.2</v>
          </cell>
          <cell r="I77">
            <v>70.08</v>
          </cell>
          <cell r="J77">
            <v>2</v>
          </cell>
        </row>
        <row r="78">
          <cell r="B78" t="str">
            <v>孙欣鹏</v>
          </cell>
          <cell r="C78" t="str">
            <v>20200208016</v>
          </cell>
          <cell r="D78" t="str">
            <v>连山区民生保障和公共事务服务中心</v>
          </cell>
          <cell r="E78" t="str">
            <v>营商建设中心工作人员（一）</v>
          </cell>
          <cell r="F78">
            <v>2</v>
          </cell>
          <cell r="G78" t="str">
            <v>67.99</v>
          </cell>
          <cell r="H78">
            <v>71.8</v>
          </cell>
          <cell r="I78">
            <v>69.894999999999996</v>
          </cell>
          <cell r="J78">
            <v>3</v>
          </cell>
        </row>
        <row r="79">
          <cell r="B79" t="str">
            <v>李珍</v>
          </cell>
          <cell r="C79" t="str">
            <v>20200208017</v>
          </cell>
          <cell r="D79" t="str">
            <v>连山区民生保障和公共事务服务中心</v>
          </cell>
          <cell r="E79" t="str">
            <v>营商建设中心工作人员（一）</v>
          </cell>
          <cell r="F79">
            <v>2</v>
          </cell>
          <cell r="G79" t="str">
            <v>62.15</v>
          </cell>
          <cell r="H79">
            <v>0</v>
          </cell>
          <cell r="I79">
            <v>31.074999999999999</v>
          </cell>
          <cell r="J79">
            <v>4</v>
          </cell>
        </row>
        <row r="80">
          <cell r="B80" t="str">
            <v>敖启然</v>
          </cell>
          <cell r="C80" t="str">
            <v>20200208317</v>
          </cell>
          <cell r="D80" t="str">
            <v>连山区民生保障和公共事务服务中心</v>
          </cell>
          <cell r="E80" t="str">
            <v>营商建设中心工作人员（二）</v>
          </cell>
          <cell r="F80">
            <v>3</v>
          </cell>
          <cell r="G80" t="str">
            <v>72.34</v>
          </cell>
          <cell r="H80">
            <v>80</v>
          </cell>
          <cell r="I80">
            <v>76.17</v>
          </cell>
          <cell r="J80" t="str">
            <v>1</v>
          </cell>
        </row>
        <row r="81">
          <cell r="B81" t="str">
            <v>张瑶</v>
          </cell>
          <cell r="C81" t="str">
            <v>20200208726</v>
          </cell>
          <cell r="D81" t="str">
            <v>连山区民生保障和公共事务服务中心</v>
          </cell>
          <cell r="E81" t="str">
            <v>营商建设中心工作人员（二）</v>
          </cell>
          <cell r="F81">
            <v>3</v>
          </cell>
          <cell r="G81" t="str">
            <v>68.95</v>
          </cell>
          <cell r="H81">
            <v>77.400000000000006</v>
          </cell>
          <cell r="I81">
            <v>73.174999999999997</v>
          </cell>
          <cell r="J81" t="str">
            <v>2</v>
          </cell>
        </row>
        <row r="82">
          <cell r="B82" t="str">
            <v>李晶</v>
          </cell>
          <cell r="C82" t="str">
            <v>20200208628</v>
          </cell>
          <cell r="D82" t="str">
            <v>连山区民生保障和公共事务服务中心</v>
          </cell>
          <cell r="E82" t="str">
            <v>营商建设中心工作人员（二）</v>
          </cell>
          <cell r="F82">
            <v>3</v>
          </cell>
          <cell r="G82" t="str">
            <v>68.45</v>
          </cell>
          <cell r="H82">
            <v>77.400000000000006</v>
          </cell>
          <cell r="I82">
            <v>72.924999999999997</v>
          </cell>
          <cell r="J82" t="str">
            <v>3</v>
          </cell>
        </row>
        <row r="83">
          <cell r="B83" t="str">
            <v>郭园园</v>
          </cell>
          <cell r="C83" t="str">
            <v>20200208510</v>
          </cell>
          <cell r="D83" t="str">
            <v>连山区民生保障和公共事务服务中心</v>
          </cell>
          <cell r="E83" t="str">
            <v>营商建设中心工作人员（二）</v>
          </cell>
          <cell r="F83">
            <v>3</v>
          </cell>
          <cell r="G83" t="str">
            <v>67.99</v>
          </cell>
          <cell r="H83">
            <v>76</v>
          </cell>
          <cell r="I83">
            <v>71.995000000000005</v>
          </cell>
          <cell r="J83" t="str">
            <v>4</v>
          </cell>
        </row>
        <row r="84">
          <cell r="B84" t="str">
            <v>李晴晴</v>
          </cell>
          <cell r="C84" t="str">
            <v>20200208427</v>
          </cell>
          <cell r="D84" t="str">
            <v>连山区民生保障和公共事务服务中心</v>
          </cell>
          <cell r="E84" t="str">
            <v>营商建设中心工作人员（二）</v>
          </cell>
          <cell r="F84">
            <v>3</v>
          </cell>
          <cell r="G84" t="str">
            <v>68.15</v>
          </cell>
          <cell r="H84">
            <v>75.2</v>
          </cell>
          <cell r="I84">
            <v>71.674999999999997</v>
          </cell>
          <cell r="J84" t="str">
            <v>5</v>
          </cell>
        </row>
        <row r="85">
          <cell r="B85" t="str">
            <v>郭宝明</v>
          </cell>
          <cell r="C85" t="str">
            <v>20200208130</v>
          </cell>
          <cell r="D85" t="str">
            <v>连山区民生保障和公共事务服务中心</v>
          </cell>
          <cell r="E85" t="str">
            <v>营商建设中心工作人员（二）</v>
          </cell>
          <cell r="F85">
            <v>3</v>
          </cell>
          <cell r="G85" t="str">
            <v>69.67</v>
          </cell>
          <cell r="H85">
            <v>0</v>
          </cell>
          <cell r="I85">
            <v>34.835000000000001</v>
          </cell>
          <cell r="J85" t="str">
            <v>6</v>
          </cell>
        </row>
        <row r="86">
          <cell r="B86" t="str">
            <v>陈美儒</v>
          </cell>
          <cell r="C86" t="str">
            <v>20200208826</v>
          </cell>
          <cell r="D86" t="str">
            <v>连山区民生保障和公共事务服务中心</v>
          </cell>
          <cell r="E86" t="str">
            <v>民政分中心综合工作人员</v>
          </cell>
          <cell r="F86">
            <v>2</v>
          </cell>
          <cell r="G86" t="str">
            <v>74.11</v>
          </cell>
          <cell r="H86">
            <v>80.2</v>
          </cell>
          <cell r="I86">
            <v>77.155000000000001</v>
          </cell>
          <cell r="J86">
            <v>1</v>
          </cell>
        </row>
        <row r="87">
          <cell r="B87" t="str">
            <v>徐小力</v>
          </cell>
          <cell r="C87" t="str">
            <v>20200209210</v>
          </cell>
          <cell r="D87" t="str">
            <v>连山区民生保障和公共事务服务中心</v>
          </cell>
          <cell r="E87" t="str">
            <v>民政分中心综合工作人员</v>
          </cell>
          <cell r="F87">
            <v>2</v>
          </cell>
          <cell r="G87" t="str">
            <v>75.31</v>
          </cell>
          <cell r="H87">
            <v>77.2</v>
          </cell>
          <cell r="I87">
            <v>76.254999999999995</v>
          </cell>
          <cell r="J87">
            <v>2</v>
          </cell>
        </row>
        <row r="88">
          <cell r="B88" t="str">
            <v>李淑玲</v>
          </cell>
          <cell r="C88" t="str">
            <v>20200209028</v>
          </cell>
          <cell r="D88" t="str">
            <v>连山区民生保障和公共事务服务中心</v>
          </cell>
          <cell r="E88" t="str">
            <v>民政分中心综合工作人员</v>
          </cell>
          <cell r="F88">
            <v>2</v>
          </cell>
          <cell r="G88" t="str">
            <v>69.04</v>
          </cell>
          <cell r="H88">
            <v>76.8</v>
          </cell>
          <cell r="I88">
            <v>72.92</v>
          </cell>
          <cell r="J88">
            <v>3</v>
          </cell>
        </row>
        <row r="89">
          <cell r="B89" t="str">
            <v>李琪</v>
          </cell>
          <cell r="C89" t="str">
            <v>20200209107</v>
          </cell>
          <cell r="D89" t="str">
            <v>连山区民生保障和公共事务服务中心</v>
          </cell>
          <cell r="E89" t="str">
            <v>民政分中心综合工作人员</v>
          </cell>
          <cell r="F89">
            <v>2</v>
          </cell>
          <cell r="G89" t="str">
            <v>67.22</v>
          </cell>
          <cell r="H89">
            <v>73.599999999999994</v>
          </cell>
          <cell r="I89">
            <v>70.41</v>
          </cell>
          <cell r="J89">
            <v>4</v>
          </cell>
        </row>
        <row r="90">
          <cell r="B90" t="str">
            <v>张月娇</v>
          </cell>
          <cell r="C90" t="str">
            <v>20200209329</v>
          </cell>
          <cell r="D90" t="str">
            <v>连山区民生保障和公共事务服务中心</v>
          </cell>
          <cell r="E90" t="str">
            <v>民政分中心会计工作人员</v>
          </cell>
          <cell r="F90">
            <v>1</v>
          </cell>
          <cell r="G90" t="str">
            <v>64.08</v>
          </cell>
          <cell r="H90">
            <v>76.599999999999994</v>
          </cell>
          <cell r="I90">
            <v>70.34</v>
          </cell>
          <cell r="J90">
            <v>1</v>
          </cell>
        </row>
        <row r="91">
          <cell r="B91" t="str">
            <v>张驰</v>
          </cell>
          <cell r="C91" t="str">
            <v>20200209401</v>
          </cell>
          <cell r="D91" t="str">
            <v>连山区民生保障和公共事务服务中心</v>
          </cell>
          <cell r="E91" t="str">
            <v>民政分中心会计工作人员</v>
          </cell>
          <cell r="F91">
            <v>1</v>
          </cell>
          <cell r="G91" t="str">
            <v>63.33</v>
          </cell>
          <cell r="H91">
            <v>77.2</v>
          </cell>
          <cell r="I91">
            <v>70.265000000000001</v>
          </cell>
          <cell r="J91">
            <v>2</v>
          </cell>
        </row>
        <row r="92">
          <cell r="B92" t="str">
            <v>张芳</v>
          </cell>
          <cell r="C92" t="str">
            <v>20200209412</v>
          </cell>
          <cell r="D92" t="str">
            <v>连山区民生保障和公共事务服务中心</v>
          </cell>
          <cell r="E92" t="str">
            <v>民政分中心文字综合工作人员</v>
          </cell>
          <cell r="F92">
            <v>1</v>
          </cell>
          <cell r="G92" t="str">
            <v>60.60</v>
          </cell>
          <cell r="H92">
            <v>79.8</v>
          </cell>
          <cell r="I92">
            <v>70.2</v>
          </cell>
          <cell r="J92">
            <v>1</v>
          </cell>
        </row>
        <row r="93">
          <cell r="B93" t="str">
            <v>刘家兴</v>
          </cell>
          <cell r="C93" t="str">
            <v>20200209414</v>
          </cell>
          <cell r="D93" t="str">
            <v>连山区民生保障和公共事务服务中心</v>
          </cell>
          <cell r="E93" t="str">
            <v>民政分中心文字综合工作人员</v>
          </cell>
          <cell r="F93">
            <v>1</v>
          </cell>
          <cell r="G93" t="str">
            <v>60.89</v>
          </cell>
          <cell r="H93">
            <v>78</v>
          </cell>
          <cell r="I93">
            <v>69.444999999999993</v>
          </cell>
          <cell r="J93">
            <v>2</v>
          </cell>
        </row>
        <row r="94">
          <cell r="B94" t="str">
            <v>席媛</v>
          </cell>
          <cell r="C94" t="str">
            <v>20200209525</v>
          </cell>
          <cell r="D94" t="str">
            <v>连山区民生保障和公共事务服务中心</v>
          </cell>
          <cell r="E94" t="str">
            <v>市场分中心文字综合工作人员（一）</v>
          </cell>
          <cell r="F94">
            <v>2</v>
          </cell>
          <cell r="G94" t="str">
            <v>77.82</v>
          </cell>
          <cell r="H94">
            <v>80.599999999999994</v>
          </cell>
          <cell r="I94">
            <v>79.209999999999994</v>
          </cell>
          <cell r="J94" t="str">
            <v>1</v>
          </cell>
        </row>
        <row r="95">
          <cell r="B95" t="str">
            <v>郝彦博</v>
          </cell>
          <cell r="C95" t="str">
            <v>20200209505</v>
          </cell>
          <cell r="D95" t="str">
            <v>连山区民生保障和公共事务服务中心</v>
          </cell>
          <cell r="E95" t="str">
            <v>市场分中心文字综合工作人员（一）</v>
          </cell>
          <cell r="F95">
            <v>2</v>
          </cell>
          <cell r="G95" t="str">
            <v>76.16</v>
          </cell>
          <cell r="H95">
            <v>78.400000000000006</v>
          </cell>
          <cell r="I95">
            <v>77.28</v>
          </cell>
          <cell r="J95" t="str">
            <v>2</v>
          </cell>
        </row>
        <row r="96">
          <cell r="B96" t="str">
            <v>曲静</v>
          </cell>
          <cell r="C96" t="str">
            <v>20200209425</v>
          </cell>
          <cell r="D96" t="str">
            <v>连山区民生保障和公共事务服务中心</v>
          </cell>
          <cell r="E96" t="str">
            <v>市场分中心文字综合工作人员（一）</v>
          </cell>
          <cell r="F96">
            <v>2</v>
          </cell>
          <cell r="G96" t="str">
            <v>72.68</v>
          </cell>
          <cell r="H96">
            <v>78.2</v>
          </cell>
          <cell r="I96">
            <v>75.44</v>
          </cell>
          <cell r="J96" t="str">
            <v>3</v>
          </cell>
        </row>
        <row r="97">
          <cell r="B97" t="str">
            <v>郭汀</v>
          </cell>
          <cell r="C97" t="str">
            <v>20200209508</v>
          </cell>
          <cell r="D97" t="str">
            <v>连山区民生保障和公共事务服务中心</v>
          </cell>
          <cell r="E97" t="str">
            <v>市场分中心文字综合工作人员（一）</v>
          </cell>
          <cell r="F97">
            <v>2</v>
          </cell>
          <cell r="G97" t="str">
            <v>71.97</v>
          </cell>
          <cell r="H97">
            <v>78.400000000000006</v>
          </cell>
          <cell r="I97">
            <v>75.185000000000002</v>
          </cell>
          <cell r="J97" t="str">
            <v>4</v>
          </cell>
        </row>
        <row r="98">
          <cell r="B98" t="str">
            <v>韩阳</v>
          </cell>
          <cell r="C98" t="str">
            <v>20200209612</v>
          </cell>
          <cell r="D98" t="str">
            <v>连山区民生保障和公共事务服务中心</v>
          </cell>
          <cell r="E98" t="str">
            <v>市场分中心文字综合工作人员（二)</v>
          </cell>
          <cell r="F98">
            <v>1</v>
          </cell>
          <cell r="G98" t="str">
            <v>51.83</v>
          </cell>
          <cell r="H98">
            <v>75.400000000000006</v>
          </cell>
          <cell r="I98">
            <v>63.615000000000002</v>
          </cell>
          <cell r="J98" t="str">
            <v>1</v>
          </cell>
        </row>
        <row r="99">
          <cell r="B99" t="str">
            <v>林雨晴</v>
          </cell>
          <cell r="C99" t="str">
            <v>20200209613</v>
          </cell>
          <cell r="D99" t="str">
            <v>连山区民生保障和公共事务服务中心</v>
          </cell>
          <cell r="E99" t="str">
            <v>市场分中心文字综合工作人员（二)</v>
          </cell>
          <cell r="F99">
            <v>1</v>
          </cell>
          <cell r="G99" t="str">
            <v>44.07</v>
          </cell>
          <cell r="H99">
            <v>79.8</v>
          </cell>
          <cell r="I99">
            <v>61.935000000000002</v>
          </cell>
          <cell r="J99" t="str">
            <v>2</v>
          </cell>
        </row>
        <row r="100">
          <cell r="B100" t="str">
            <v>安书慧</v>
          </cell>
          <cell r="C100" t="str">
            <v>20200209630</v>
          </cell>
          <cell r="D100" t="str">
            <v>连山区卫健局</v>
          </cell>
          <cell r="E100" t="str">
            <v>疾病预防控制中心(疾病预防控制工作人员)</v>
          </cell>
          <cell r="F100">
            <v>6</v>
          </cell>
          <cell r="G100" t="str">
            <v>74.42</v>
          </cell>
          <cell r="H100">
            <v>80</v>
          </cell>
          <cell r="I100">
            <v>77.209999999999994</v>
          </cell>
          <cell r="J100">
            <v>1</v>
          </cell>
        </row>
        <row r="101">
          <cell r="B101" t="str">
            <v>谷明明</v>
          </cell>
          <cell r="C101" t="str">
            <v>20200209627</v>
          </cell>
          <cell r="D101" t="str">
            <v>连山区卫健局</v>
          </cell>
          <cell r="E101" t="str">
            <v>疾病预防控制中心(疾病预防控制工作人员)</v>
          </cell>
          <cell r="F101">
            <v>6</v>
          </cell>
          <cell r="G101" t="str">
            <v>74.73</v>
          </cell>
          <cell r="H101">
            <v>77.400000000000006</v>
          </cell>
          <cell r="I101">
            <v>76.064999999999998</v>
          </cell>
          <cell r="J101">
            <v>2</v>
          </cell>
        </row>
        <row r="102">
          <cell r="B102" t="str">
            <v>曹鹏飞</v>
          </cell>
          <cell r="C102" t="str">
            <v>20200209729</v>
          </cell>
          <cell r="D102" t="str">
            <v>连山区卫健局</v>
          </cell>
          <cell r="E102" t="str">
            <v>疾病预防控制中心(疾病预防控制工作人员)</v>
          </cell>
          <cell r="F102">
            <v>6</v>
          </cell>
          <cell r="G102" t="str">
            <v>67.64</v>
          </cell>
          <cell r="H102">
            <v>80.400000000000006</v>
          </cell>
          <cell r="I102">
            <v>74.02</v>
          </cell>
          <cell r="J102">
            <v>3</v>
          </cell>
        </row>
        <row r="103">
          <cell r="B103" t="str">
            <v>赵海威</v>
          </cell>
          <cell r="C103" t="str">
            <v>20200209728</v>
          </cell>
          <cell r="D103" t="str">
            <v>连山区卫健局</v>
          </cell>
          <cell r="E103" t="str">
            <v>疾病预防控制中心(疾病预防控制工作人员)</v>
          </cell>
          <cell r="F103">
            <v>6</v>
          </cell>
          <cell r="G103" t="str">
            <v>66.12</v>
          </cell>
          <cell r="H103">
            <v>79.2</v>
          </cell>
          <cell r="I103">
            <v>72.66</v>
          </cell>
          <cell r="J103">
            <v>4</v>
          </cell>
        </row>
        <row r="104">
          <cell r="B104" t="str">
            <v>徐宁</v>
          </cell>
          <cell r="C104" t="str">
            <v>20200209616</v>
          </cell>
          <cell r="D104" t="str">
            <v>连山区卫健局</v>
          </cell>
          <cell r="E104" t="str">
            <v>疾病预防控制中心(疾病预防控制工作人员)</v>
          </cell>
          <cell r="F104">
            <v>6</v>
          </cell>
          <cell r="G104" t="str">
            <v>67.84</v>
          </cell>
          <cell r="H104">
            <v>77</v>
          </cell>
          <cell r="I104">
            <v>72.42</v>
          </cell>
          <cell r="J104">
            <v>5</v>
          </cell>
        </row>
        <row r="105">
          <cell r="B105" t="str">
            <v>张博</v>
          </cell>
          <cell r="C105" t="str">
            <v>20200209702</v>
          </cell>
          <cell r="D105" t="str">
            <v>连山区卫健局</v>
          </cell>
          <cell r="E105" t="str">
            <v>疾病预防控制中心(疾病预防控制工作人员)</v>
          </cell>
          <cell r="F105">
            <v>6</v>
          </cell>
          <cell r="G105" t="str">
            <v>67.12</v>
          </cell>
          <cell r="H105">
            <v>76.599999999999994</v>
          </cell>
          <cell r="I105">
            <v>71.86</v>
          </cell>
          <cell r="J105">
            <v>6</v>
          </cell>
        </row>
        <row r="106">
          <cell r="B106" t="str">
            <v>柳丽娜</v>
          </cell>
          <cell r="C106" t="str">
            <v>20200209618</v>
          </cell>
          <cell r="D106" t="str">
            <v>连山区卫健局</v>
          </cell>
          <cell r="E106" t="str">
            <v>疾病预防控制中心(疾病预防控制工作人员)</v>
          </cell>
          <cell r="F106">
            <v>6</v>
          </cell>
          <cell r="G106" t="str">
            <v>65.20</v>
          </cell>
          <cell r="H106">
            <v>78</v>
          </cell>
          <cell r="I106">
            <v>71.599999999999994</v>
          </cell>
          <cell r="J106">
            <v>7</v>
          </cell>
        </row>
        <row r="107">
          <cell r="B107" t="str">
            <v>赵晓岩</v>
          </cell>
          <cell r="C107" t="str">
            <v>20200209809</v>
          </cell>
          <cell r="D107" t="str">
            <v>连山区卫健局</v>
          </cell>
          <cell r="E107" t="str">
            <v>疾病预防控制中心(疾病预防控制工作人员)</v>
          </cell>
          <cell r="F107">
            <v>6</v>
          </cell>
          <cell r="G107" t="str">
            <v>62.36</v>
          </cell>
          <cell r="H107">
            <v>80</v>
          </cell>
          <cell r="I107">
            <v>71.180000000000007</v>
          </cell>
          <cell r="J107">
            <v>8</v>
          </cell>
        </row>
        <row r="108">
          <cell r="B108" t="str">
            <v>蒋婷婷</v>
          </cell>
          <cell r="C108" t="str">
            <v>20200209713</v>
          </cell>
          <cell r="D108" t="str">
            <v>连山区卫健局</v>
          </cell>
          <cell r="E108" t="str">
            <v>疾病预防控制中心(疾病预防控制工作人员)</v>
          </cell>
          <cell r="F108">
            <v>6</v>
          </cell>
          <cell r="G108" t="str">
            <v>63.17</v>
          </cell>
          <cell r="H108">
            <v>78.400000000000006</v>
          </cell>
          <cell r="I108">
            <v>70.784999999999997</v>
          </cell>
          <cell r="J108">
            <v>9</v>
          </cell>
        </row>
        <row r="109">
          <cell r="B109" t="str">
            <v>陈君然</v>
          </cell>
          <cell r="C109" t="str">
            <v>20200209815</v>
          </cell>
          <cell r="D109" t="str">
            <v>连山区卫健局</v>
          </cell>
          <cell r="E109" t="str">
            <v>疾病预防控制中心(疾病预防控制工作人员)</v>
          </cell>
          <cell r="F109">
            <v>6</v>
          </cell>
          <cell r="G109" t="str">
            <v>62.08</v>
          </cell>
          <cell r="H109">
            <v>77.599999999999994</v>
          </cell>
          <cell r="I109">
            <v>69.84</v>
          </cell>
          <cell r="J109">
            <v>10</v>
          </cell>
        </row>
        <row r="110">
          <cell r="B110" t="str">
            <v>尹泽辉</v>
          </cell>
          <cell r="C110" t="str">
            <v>20200209817</v>
          </cell>
          <cell r="D110" t="str">
            <v>连山区卫健局</v>
          </cell>
          <cell r="E110" t="str">
            <v>疾病预防控制中心(疾病预防控制工作人员)</v>
          </cell>
          <cell r="F110">
            <v>6</v>
          </cell>
          <cell r="G110" t="str">
            <v>63.17</v>
          </cell>
          <cell r="H110">
            <v>74.8</v>
          </cell>
          <cell r="I110">
            <v>68.984999999999999</v>
          </cell>
          <cell r="J110">
            <v>11</v>
          </cell>
        </row>
        <row r="111">
          <cell r="B111" t="str">
            <v>孙冉</v>
          </cell>
          <cell r="C111" t="str">
            <v>20200209804</v>
          </cell>
          <cell r="D111" t="str">
            <v>连山区卫健局</v>
          </cell>
          <cell r="E111" t="str">
            <v>疾病预防控制中心(疾病预防控制工作人员)</v>
          </cell>
          <cell r="F111">
            <v>6</v>
          </cell>
          <cell r="G111" t="str">
            <v>61.43</v>
          </cell>
          <cell r="H111">
            <v>72.8</v>
          </cell>
          <cell r="I111">
            <v>67.114999999999995</v>
          </cell>
          <cell r="J111">
            <v>12</v>
          </cell>
        </row>
        <row r="112">
          <cell r="B112" t="str">
            <v>王芳</v>
          </cell>
          <cell r="C112" t="str">
            <v>20200209826</v>
          </cell>
          <cell r="D112" t="str">
            <v>连山区卫健局</v>
          </cell>
          <cell r="E112" t="str">
            <v>疾病预防控制中心(检验工作人员)</v>
          </cell>
          <cell r="F112">
            <v>2</v>
          </cell>
          <cell r="G112" t="str">
            <v>74.60</v>
          </cell>
          <cell r="H112">
            <v>79.400000000000006</v>
          </cell>
          <cell r="I112">
            <v>77</v>
          </cell>
          <cell r="J112" t="str">
            <v>1</v>
          </cell>
        </row>
        <row r="113">
          <cell r="B113" t="str">
            <v>马乐</v>
          </cell>
          <cell r="C113" t="str">
            <v>20200209911</v>
          </cell>
          <cell r="D113" t="str">
            <v>连山区卫健局</v>
          </cell>
          <cell r="E113" t="str">
            <v>疾病预防控制中心(检验工作人员)</v>
          </cell>
          <cell r="F113">
            <v>2</v>
          </cell>
          <cell r="G113" t="str">
            <v>72.12</v>
          </cell>
          <cell r="H113">
            <v>75.599999999999994</v>
          </cell>
          <cell r="I113">
            <v>73.86</v>
          </cell>
          <cell r="J113" t="str">
            <v>2</v>
          </cell>
        </row>
        <row r="114">
          <cell r="B114" t="str">
            <v>贾冉</v>
          </cell>
          <cell r="C114" t="str">
            <v>20200209828</v>
          </cell>
          <cell r="D114" t="str">
            <v>连山区卫健局</v>
          </cell>
          <cell r="E114" t="str">
            <v>疾病预防控制中心(检验工作人员)</v>
          </cell>
          <cell r="F114">
            <v>2</v>
          </cell>
          <cell r="G114" t="str">
            <v>67.61</v>
          </cell>
          <cell r="H114">
            <v>74</v>
          </cell>
          <cell r="I114">
            <v>70.805000000000007</v>
          </cell>
          <cell r="J114" t="str">
            <v>3</v>
          </cell>
        </row>
        <row r="115">
          <cell r="B115" t="str">
            <v>李昊楠</v>
          </cell>
          <cell r="C115" t="str">
            <v>20200209901</v>
          </cell>
          <cell r="D115" t="str">
            <v>连山区卫健局</v>
          </cell>
          <cell r="E115" t="str">
            <v>疾病预防控制中心(检验工作人员)</v>
          </cell>
          <cell r="F115">
            <v>2</v>
          </cell>
          <cell r="G115" t="str">
            <v>74.08</v>
          </cell>
          <cell r="H115">
            <v>60</v>
          </cell>
          <cell r="I115">
            <v>67.040000000000006</v>
          </cell>
          <cell r="J115" t="str">
            <v>4</v>
          </cell>
        </row>
        <row r="116">
          <cell r="B116" t="str">
            <v>李月</v>
          </cell>
          <cell r="C116" t="str">
            <v>20200210010</v>
          </cell>
          <cell r="D116" t="str">
            <v>连山区卫健局</v>
          </cell>
          <cell r="E116" t="str">
            <v>卫生健康监督中心(财务管理工作人员)</v>
          </cell>
          <cell r="F116">
            <v>1</v>
          </cell>
          <cell r="G116" t="str">
            <v>67.86</v>
          </cell>
          <cell r="H116">
            <v>76.400000000000006</v>
          </cell>
          <cell r="I116">
            <v>72.13</v>
          </cell>
          <cell r="J116" t="str">
            <v>1</v>
          </cell>
        </row>
        <row r="117">
          <cell r="B117" t="str">
            <v>高歌</v>
          </cell>
          <cell r="C117" t="str">
            <v>20200210019</v>
          </cell>
          <cell r="D117" t="str">
            <v>连山区卫健局</v>
          </cell>
          <cell r="E117" t="str">
            <v>卫生健康监督中心(财务管理工作人员)</v>
          </cell>
          <cell r="F117">
            <v>1</v>
          </cell>
          <cell r="G117" t="str">
            <v>63.77</v>
          </cell>
          <cell r="H117">
            <v>77.8</v>
          </cell>
          <cell r="I117">
            <v>70.784999999999997</v>
          </cell>
          <cell r="J117" t="str">
            <v>2</v>
          </cell>
        </row>
        <row r="118">
          <cell r="B118" t="str">
            <v>李烁</v>
          </cell>
          <cell r="C118" t="str">
            <v>20200210026</v>
          </cell>
          <cell r="D118" t="str">
            <v>连山区城市建设服务中心</v>
          </cell>
          <cell r="E118" t="str">
            <v>城市管理分中心文字综合工作人员</v>
          </cell>
          <cell r="F118">
            <v>1</v>
          </cell>
          <cell r="G118" t="str">
            <v>65.09</v>
          </cell>
          <cell r="H118">
            <v>81.599999999999994</v>
          </cell>
          <cell r="I118">
            <v>73.344999999999999</v>
          </cell>
          <cell r="J118" t="str">
            <v>1</v>
          </cell>
        </row>
        <row r="119">
          <cell r="B119" t="str">
            <v>符双</v>
          </cell>
          <cell r="C119" t="str">
            <v>20200210024</v>
          </cell>
          <cell r="D119" t="str">
            <v>连山区城市建设服务中心</v>
          </cell>
          <cell r="E119" t="str">
            <v>城市管理分中心文字综合工作人员</v>
          </cell>
          <cell r="F119">
            <v>1</v>
          </cell>
          <cell r="G119" t="str">
            <v>53.71</v>
          </cell>
          <cell r="H119">
            <v>74.8</v>
          </cell>
          <cell r="I119">
            <v>64.254999999999995</v>
          </cell>
          <cell r="J119" t="str">
            <v>2</v>
          </cell>
        </row>
        <row r="120">
          <cell r="B120" t="str">
            <v>吕迪</v>
          </cell>
          <cell r="C120" t="str">
            <v>20200210111</v>
          </cell>
          <cell r="D120" t="str">
            <v>连山区城市建设服务中心</v>
          </cell>
          <cell r="E120" t="str">
            <v>城市管理分中心财务工作人员</v>
          </cell>
          <cell r="F120">
            <v>1</v>
          </cell>
          <cell r="G120" t="str">
            <v>71.31</v>
          </cell>
          <cell r="H120">
            <v>75.400000000000006</v>
          </cell>
          <cell r="I120">
            <v>73.355000000000004</v>
          </cell>
          <cell r="J120" t="str">
            <v>1</v>
          </cell>
        </row>
        <row r="121">
          <cell r="B121" t="str">
            <v>曹函</v>
          </cell>
          <cell r="C121" t="str">
            <v>20200210030</v>
          </cell>
          <cell r="D121" t="str">
            <v>连山区城市建设服务中心</v>
          </cell>
          <cell r="E121" t="str">
            <v>城市管理分中心财务工作人员</v>
          </cell>
          <cell r="F121">
            <v>1</v>
          </cell>
          <cell r="G121" t="str">
            <v>67.10</v>
          </cell>
          <cell r="H121">
            <v>74.599999999999994</v>
          </cell>
          <cell r="I121">
            <v>70.849999999999994</v>
          </cell>
          <cell r="J121" t="str">
            <v>2</v>
          </cell>
        </row>
        <row r="122">
          <cell r="B122" t="str">
            <v>何君文</v>
          </cell>
          <cell r="C122" t="str">
            <v>20200210116</v>
          </cell>
          <cell r="D122" t="str">
            <v>连山区城市建设服务中心</v>
          </cell>
          <cell r="E122" t="str">
            <v>城市管理分中心质监工作人员</v>
          </cell>
          <cell r="F122">
            <v>1</v>
          </cell>
          <cell r="G122" t="str">
            <v>65.81</v>
          </cell>
          <cell r="H122">
            <v>79</v>
          </cell>
          <cell r="I122">
            <v>72.405000000000001</v>
          </cell>
          <cell r="J122" t="str">
            <v>1</v>
          </cell>
        </row>
        <row r="123">
          <cell r="B123" t="str">
            <v>吴一航</v>
          </cell>
          <cell r="C123" t="str">
            <v>20200210114</v>
          </cell>
          <cell r="D123" t="str">
            <v>连山区城市建设服务中心</v>
          </cell>
          <cell r="E123" t="str">
            <v>城市管理分中心质监工作人员</v>
          </cell>
          <cell r="F123">
            <v>1</v>
          </cell>
          <cell r="G123" t="str">
            <v>65.60</v>
          </cell>
          <cell r="H123">
            <v>0</v>
          </cell>
          <cell r="I123">
            <v>32.799999999999997</v>
          </cell>
          <cell r="J123" t="str">
            <v>2</v>
          </cell>
        </row>
        <row r="124">
          <cell r="B124" t="str">
            <v>李虎</v>
          </cell>
          <cell r="C124" t="str">
            <v>20200210126</v>
          </cell>
          <cell r="D124" t="str">
            <v>连山区城市建设服务中心</v>
          </cell>
          <cell r="E124" t="str">
            <v>城市管理分中心监督工作人员</v>
          </cell>
          <cell r="F124">
            <v>1</v>
          </cell>
          <cell r="G124" t="str">
            <v>70.07</v>
          </cell>
          <cell r="H124">
            <v>80.2</v>
          </cell>
          <cell r="I124">
            <v>75.135000000000005</v>
          </cell>
          <cell r="J124" t="str">
            <v>1</v>
          </cell>
        </row>
        <row r="125">
          <cell r="B125" t="str">
            <v>方搏</v>
          </cell>
          <cell r="C125" t="str">
            <v>20200210128</v>
          </cell>
          <cell r="D125" t="str">
            <v>连山区城市建设服务中心</v>
          </cell>
          <cell r="E125" t="str">
            <v>城市管理分中心监督工作人员</v>
          </cell>
          <cell r="F125">
            <v>1</v>
          </cell>
          <cell r="G125" t="str">
            <v>68.08</v>
          </cell>
          <cell r="H125">
            <v>77.8</v>
          </cell>
          <cell r="I125">
            <v>72.94</v>
          </cell>
          <cell r="J125" t="str">
            <v>2</v>
          </cell>
        </row>
        <row r="126">
          <cell r="B126" t="str">
            <v>姚远</v>
          </cell>
          <cell r="C126" t="str">
            <v>20200210228</v>
          </cell>
          <cell r="D126" t="str">
            <v>连山区城市建设服务中心</v>
          </cell>
          <cell r="E126" t="str">
            <v>城市管理分中心消防工程工作人员（一）</v>
          </cell>
          <cell r="F126">
            <v>1</v>
          </cell>
          <cell r="G126" t="str">
            <v>61.93</v>
          </cell>
          <cell r="H126">
            <v>80.8</v>
          </cell>
          <cell r="I126">
            <v>71.364999999999995</v>
          </cell>
          <cell r="J126" t="str">
            <v>1</v>
          </cell>
        </row>
        <row r="127">
          <cell r="B127" t="str">
            <v>王霜霜</v>
          </cell>
          <cell r="C127" t="str">
            <v>20200210224</v>
          </cell>
          <cell r="D127" t="str">
            <v>连山区城市建设服务中心</v>
          </cell>
          <cell r="E127" t="str">
            <v>城市管理分中心消防工程工作人员（一）</v>
          </cell>
          <cell r="F127">
            <v>1</v>
          </cell>
          <cell r="G127" t="str">
            <v>60.56</v>
          </cell>
          <cell r="H127">
            <v>77.2</v>
          </cell>
          <cell r="I127">
            <v>68.88</v>
          </cell>
          <cell r="J127" t="str">
            <v>2</v>
          </cell>
        </row>
        <row r="128">
          <cell r="B128" t="str">
            <v>李驰</v>
          </cell>
          <cell r="C128" t="str">
            <v>20200210310</v>
          </cell>
          <cell r="D128" t="str">
            <v>连山区城市建设服务中心</v>
          </cell>
          <cell r="E128" t="str">
            <v>城市管理分中心消防工程工作人员（二）</v>
          </cell>
          <cell r="F128">
            <v>1</v>
          </cell>
          <cell r="G128" t="str">
            <v>69.67</v>
          </cell>
          <cell r="H128">
            <v>78.8</v>
          </cell>
          <cell r="I128">
            <v>74.234999999999999</v>
          </cell>
          <cell r="J128" t="str">
            <v>1</v>
          </cell>
        </row>
        <row r="129">
          <cell r="B129" t="str">
            <v>邵一民</v>
          </cell>
          <cell r="C129" t="str">
            <v>20200210305</v>
          </cell>
          <cell r="D129" t="str">
            <v>连山区城市建设服务中心</v>
          </cell>
          <cell r="E129" t="str">
            <v>城市管理分中心消防工程工作人员（二）</v>
          </cell>
          <cell r="F129">
            <v>1</v>
          </cell>
          <cell r="G129" t="str">
            <v>64.48</v>
          </cell>
          <cell r="H129">
            <v>78.599999999999994</v>
          </cell>
          <cell r="I129">
            <v>71.540000000000006</v>
          </cell>
          <cell r="J129" t="str">
            <v>2</v>
          </cell>
        </row>
        <row r="130">
          <cell r="B130" t="str">
            <v>万众</v>
          </cell>
          <cell r="C130" t="str">
            <v>20200210322</v>
          </cell>
          <cell r="D130" t="str">
            <v>连山区城市建设服务中心</v>
          </cell>
          <cell r="E130" t="str">
            <v>城市管理分中心建管工作人员（一)</v>
          </cell>
          <cell r="F130">
            <v>1</v>
          </cell>
          <cell r="G130" t="str">
            <v>70.01</v>
          </cell>
          <cell r="H130">
            <v>78</v>
          </cell>
          <cell r="I130">
            <v>74.004999999999995</v>
          </cell>
          <cell r="J130" t="str">
            <v>1</v>
          </cell>
        </row>
        <row r="131">
          <cell r="B131" t="str">
            <v>于淼</v>
          </cell>
          <cell r="C131" t="str">
            <v>20200210320</v>
          </cell>
          <cell r="D131" t="str">
            <v>连山区城市建设服务中心</v>
          </cell>
          <cell r="E131" t="str">
            <v>城市管理分中心建管工作人员（一)</v>
          </cell>
          <cell r="F131">
            <v>1</v>
          </cell>
          <cell r="G131" t="str">
            <v>67.08</v>
          </cell>
          <cell r="H131">
            <v>80.8</v>
          </cell>
          <cell r="I131">
            <v>73.94</v>
          </cell>
          <cell r="J131" t="str">
            <v>2</v>
          </cell>
        </row>
        <row r="132">
          <cell r="B132" t="str">
            <v>唐诗</v>
          </cell>
          <cell r="C132" t="str">
            <v>20200210403</v>
          </cell>
          <cell r="D132" t="str">
            <v>连山区城市建设服务中心</v>
          </cell>
          <cell r="E132" t="str">
            <v>城市管理分中心建管工作人员（二)</v>
          </cell>
          <cell r="F132">
            <v>1</v>
          </cell>
          <cell r="G132" t="str">
            <v>64.85</v>
          </cell>
          <cell r="H132">
            <v>80.400000000000006</v>
          </cell>
          <cell r="I132">
            <v>72.625</v>
          </cell>
          <cell r="J132" t="str">
            <v>1</v>
          </cell>
        </row>
        <row r="133">
          <cell r="B133" t="str">
            <v>米雪</v>
          </cell>
          <cell r="C133" t="str">
            <v>20200210328</v>
          </cell>
          <cell r="D133" t="str">
            <v>连山区城市建设服务中心</v>
          </cell>
          <cell r="E133" t="str">
            <v>城市管理分中心建管工作人员（二)</v>
          </cell>
          <cell r="F133">
            <v>1</v>
          </cell>
          <cell r="G133" t="str">
            <v>64.27</v>
          </cell>
          <cell r="H133">
            <v>76.2</v>
          </cell>
          <cell r="I133">
            <v>70.234999999999999</v>
          </cell>
          <cell r="J133" t="str">
            <v>2</v>
          </cell>
        </row>
        <row r="134">
          <cell r="B134" t="str">
            <v>卢金</v>
          </cell>
          <cell r="C134" t="str">
            <v>20200210424</v>
          </cell>
          <cell r="D134" t="str">
            <v>连山区城市建设服务中心</v>
          </cell>
          <cell r="E134" t="str">
            <v>城市管理分中心建管工作人员（三)</v>
          </cell>
          <cell r="F134">
            <v>1</v>
          </cell>
          <cell r="G134" t="str">
            <v>71.90</v>
          </cell>
          <cell r="H134">
            <v>78</v>
          </cell>
          <cell r="I134">
            <v>74.95</v>
          </cell>
          <cell r="J134" t="str">
            <v>1</v>
          </cell>
        </row>
        <row r="135">
          <cell r="B135" t="str">
            <v>车京达</v>
          </cell>
          <cell r="C135" t="str">
            <v>20200210414</v>
          </cell>
          <cell r="D135" t="str">
            <v>连山区城市建设服务中心</v>
          </cell>
          <cell r="E135" t="str">
            <v>城市管理分中心建管工作人员（三)</v>
          </cell>
          <cell r="F135">
            <v>1</v>
          </cell>
          <cell r="G135" t="str">
            <v>66.12</v>
          </cell>
          <cell r="H135">
            <v>77.400000000000006</v>
          </cell>
          <cell r="I135">
            <v>71.760000000000005</v>
          </cell>
          <cell r="J135" t="str">
            <v>2</v>
          </cell>
        </row>
        <row r="136">
          <cell r="B136" t="str">
            <v>冮翼</v>
          </cell>
          <cell r="C136" t="str">
            <v>20200210508</v>
          </cell>
          <cell r="D136" t="str">
            <v>连山区城市建设服务中心</v>
          </cell>
          <cell r="E136" t="str">
            <v>城市管理分中心审批工作人员</v>
          </cell>
          <cell r="F136">
            <v>1</v>
          </cell>
          <cell r="G136" t="str">
            <v>65.29</v>
          </cell>
          <cell r="H136">
            <v>74.599999999999994</v>
          </cell>
          <cell r="I136">
            <v>69.944999999999993</v>
          </cell>
          <cell r="J136" t="str">
            <v>1</v>
          </cell>
        </row>
        <row r="137">
          <cell r="B137" t="str">
            <v>暴宏悦</v>
          </cell>
          <cell r="C137" t="str">
            <v>20200210505</v>
          </cell>
          <cell r="D137" t="str">
            <v>连山区城市建设服务中心</v>
          </cell>
          <cell r="E137" t="str">
            <v>城市管理分中心审批工作人员</v>
          </cell>
          <cell r="F137">
            <v>1</v>
          </cell>
          <cell r="G137" t="str">
            <v>59.33</v>
          </cell>
          <cell r="H137">
            <v>78</v>
          </cell>
          <cell r="I137">
            <v>68.665000000000006</v>
          </cell>
          <cell r="J137" t="str">
            <v>2</v>
          </cell>
        </row>
        <row r="138">
          <cell r="B138" t="str">
            <v>郑博轩</v>
          </cell>
          <cell r="C138" t="str">
            <v>20200210610</v>
          </cell>
          <cell r="D138" t="str">
            <v>连山区城市建设服务中心</v>
          </cell>
          <cell r="E138" t="str">
            <v>城市管理分中心质量监督工作人员（一）</v>
          </cell>
          <cell r="F138">
            <v>2</v>
          </cell>
          <cell r="G138" t="str">
            <v>71.07</v>
          </cell>
          <cell r="H138">
            <v>78.2</v>
          </cell>
          <cell r="I138">
            <v>74.635000000000005</v>
          </cell>
          <cell r="J138" t="str">
            <v>1</v>
          </cell>
        </row>
        <row r="139">
          <cell r="B139" t="str">
            <v>赵世袭</v>
          </cell>
          <cell r="C139" t="str">
            <v>20200210609</v>
          </cell>
          <cell r="D139" t="str">
            <v>连山区城市建设服务中心</v>
          </cell>
          <cell r="E139" t="str">
            <v>城市管理分中心质量监督工作人员（一）</v>
          </cell>
          <cell r="F139">
            <v>2</v>
          </cell>
          <cell r="G139" t="str">
            <v>67.84</v>
          </cell>
          <cell r="H139">
            <v>80.2</v>
          </cell>
          <cell r="I139">
            <v>74.02</v>
          </cell>
          <cell r="J139" t="str">
            <v>2</v>
          </cell>
        </row>
        <row r="140">
          <cell r="B140" t="str">
            <v>王嘉莹</v>
          </cell>
          <cell r="C140" t="str">
            <v>20200210519</v>
          </cell>
          <cell r="D140" t="str">
            <v>连山区城市建设服务中心</v>
          </cell>
          <cell r="E140" t="str">
            <v>城市管理分中心质量监督工作人员（一）</v>
          </cell>
          <cell r="F140">
            <v>2</v>
          </cell>
          <cell r="G140" t="str">
            <v>66.56</v>
          </cell>
          <cell r="H140">
            <v>80</v>
          </cell>
          <cell r="I140">
            <v>73.28</v>
          </cell>
          <cell r="J140" t="str">
            <v>3</v>
          </cell>
        </row>
        <row r="141">
          <cell r="B141" t="str">
            <v>张宇翔</v>
          </cell>
          <cell r="C141" t="str">
            <v>20200210511</v>
          </cell>
          <cell r="D141" t="str">
            <v>连山区城市建设服务中心</v>
          </cell>
          <cell r="E141" t="str">
            <v>城市管理分中心质量监督工作人员（一）</v>
          </cell>
          <cell r="F141">
            <v>2</v>
          </cell>
          <cell r="G141" t="str">
            <v>68.42</v>
          </cell>
          <cell r="H141">
            <v>77.599999999999994</v>
          </cell>
          <cell r="I141">
            <v>73.010000000000005</v>
          </cell>
          <cell r="J141" t="str">
            <v>4</v>
          </cell>
        </row>
        <row r="142">
          <cell r="B142" t="str">
            <v>石成龙</v>
          </cell>
          <cell r="C142" t="str">
            <v>20200210616</v>
          </cell>
          <cell r="D142" t="str">
            <v>连山区现代农业发展服务中心</v>
          </cell>
          <cell r="E142" t="str">
            <v>水利分中心（文秘工作人员）</v>
          </cell>
          <cell r="F142">
            <v>1</v>
          </cell>
          <cell r="G142" t="str">
            <v>62.81</v>
          </cell>
          <cell r="H142">
            <v>78.599999999999994</v>
          </cell>
          <cell r="I142">
            <v>70.704999999999998</v>
          </cell>
          <cell r="J142" t="str">
            <v>1</v>
          </cell>
        </row>
        <row r="143">
          <cell r="B143" t="str">
            <v>李姝</v>
          </cell>
          <cell r="C143" t="str">
            <v>20200210619</v>
          </cell>
          <cell r="D143" t="str">
            <v>连山区现代农业发展服务中心</v>
          </cell>
          <cell r="E143" t="str">
            <v>水利分中心（文秘工作人员）</v>
          </cell>
          <cell r="F143">
            <v>1</v>
          </cell>
          <cell r="G143" t="str">
            <v>55.07</v>
          </cell>
          <cell r="H143">
            <v>79.2</v>
          </cell>
          <cell r="I143">
            <v>67.135000000000005</v>
          </cell>
          <cell r="J143" t="str">
            <v>2</v>
          </cell>
        </row>
        <row r="144">
          <cell r="B144" t="str">
            <v>杜炳哲</v>
          </cell>
          <cell r="C144" t="str">
            <v>20200210620</v>
          </cell>
          <cell r="D144" t="str">
            <v>连山区现代农业发展服务中心</v>
          </cell>
          <cell r="E144" t="str">
            <v>农业农村分中心（文秘工作人员）</v>
          </cell>
          <cell r="F144">
            <v>1</v>
          </cell>
          <cell r="G144" t="str">
            <v>61.74</v>
          </cell>
          <cell r="H144">
            <v>79</v>
          </cell>
          <cell r="I144">
            <v>70.37</v>
          </cell>
          <cell r="J144" t="str">
            <v>1</v>
          </cell>
        </row>
        <row r="145">
          <cell r="B145" t="str">
            <v>杨悦</v>
          </cell>
          <cell r="C145" t="str">
            <v>20200210624</v>
          </cell>
          <cell r="D145" t="str">
            <v>连山区现代农业发展服务中心</v>
          </cell>
          <cell r="E145" t="str">
            <v>农业农村分中心（文秘工作人员）</v>
          </cell>
          <cell r="F145">
            <v>1</v>
          </cell>
          <cell r="G145" t="str">
            <v>59.20</v>
          </cell>
          <cell r="H145">
            <v>77.8</v>
          </cell>
          <cell r="I145">
            <v>68.5</v>
          </cell>
          <cell r="J145" t="str">
            <v>2</v>
          </cell>
        </row>
        <row r="146">
          <cell r="B146" t="str">
            <v>王琛韫</v>
          </cell>
          <cell r="C146" t="str">
            <v>20200210711</v>
          </cell>
          <cell r="D146" t="str">
            <v>连山区现代农业发展服务中心</v>
          </cell>
          <cell r="E146" t="str">
            <v>水利分中心（财务工作人员）</v>
          </cell>
          <cell r="F146">
            <v>1</v>
          </cell>
          <cell r="G146" t="str">
            <v>71.19</v>
          </cell>
          <cell r="H146">
            <v>75.599999999999994</v>
          </cell>
          <cell r="I146">
            <v>73.394999999999996</v>
          </cell>
          <cell r="J146" t="str">
            <v>1</v>
          </cell>
        </row>
        <row r="147">
          <cell r="B147" t="str">
            <v>沈飞宇</v>
          </cell>
          <cell r="C147" t="str">
            <v>20200210705</v>
          </cell>
          <cell r="D147" t="str">
            <v>连山区现代农业发展服务中心</v>
          </cell>
          <cell r="E147" t="str">
            <v>水利分中心（财务工作人员）</v>
          </cell>
          <cell r="F147">
            <v>1</v>
          </cell>
          <cell r="G147" t="str">
            <v>69.60</v>
          </cell>
          <cell r="H147">
            <v>75</v>
          </cell>
          <cell r="I147">
            <v>72.3</v>
          </cell>
          <cell r="J147" t="str">
            <v>2</v>
          </cell>
        </row>
        <row r="148">
          <cell r="B148" t="str">
            <v>孙文龙</v>
          </cell>
          <cell r="C148" t="str">
            <v>20200210725</v>
          </cell>
          <cell r="D148" t="str">
            <v>连山区现代农业发展服务中心</v>
          </cell>
          <cell r="E148" t="str">
            <v>水利分中心（工作人员）</v>
          </cell>
          <cell r="F148">
            <v>1</v>
          </cell>
          <cell r="G148" t="str">
            <v>76.47</v>
          </cell>
          <cell r="H148">
            <v>75.400000000000006</v>
          </cell>
          <cell r="I148">
            <v>75.935000000000002</v>
          </cell>
          <cell r="J148" t="str">
            <v>1</v>
          </cell>
        </row>
        <row r="149">
          <cell r="B149" t="str">
            <v>郭浩然</v>
          </cell>
          <cell r="C149" t="str">
            <v>20200210724</v>
          </cell>
          <cell r="D149" t="str">
            <v>连山区现代农业发展服务中心</v>
          </cell>
          <cell r="E149" t="str">
            <v>水利分中心（工作人员）</v>
          </cell>
          <cell r="F149">
            <v>1</v>
          </cell>
          <cell r="G149" t="str">
            <v>67.52</v>
          </cell>
          <cell r="H149">
            <v>76.400000000000006</v>
          </cell>
          <cell r="I149">
            <v>71.959999999999994</v>
          </cell>
          <cell r="J149" t="str">
            <v>2</v>
          </cell>
        </row>
        <row r="150">
          <cell r="B150" t="str">
            <v>杨帆</v>
          </cell>
          <cell r="C150" t="str">
            <v>20200210916</v>
          </cell>
          <cell r="D150" t="str">
            <v>连山区现代农业发展服务中心</v>
          </cell>
          <cell r="E150" t="str">
            <v>河长制保障中心（工作人员）</v>
          </cell>
          <cell r="F150">
            <v>1</v>
          </cell>
          <cell r="G150" t="str">
            <v>71.56</v>
          </cell>
          <cell r="H150">
            <v>73.599999999999994</v>
          </cell>
          <cell r="I150">
            <v>72.58</v>
          </cell>
          <cell r="J150" t="str">
            <v>1</v>
          </cell>
        </row>
        <row r="151">
          <cell r="B151" t="str">
            <v>柴森</v>
          </cell>
          <cell r="C151" t="str">
            <v>20200211001</v>
          </cell>
          <cell r="D151" t="str">
            <v>连山区现代农业发展服务中心</v>
          </cell>
          <cell r="E151" t="str">
            <v>河长制保障中心（工作人员）</v>
          </cell>
          <cell r="F151">
            <v>1</v>
          </cell>
          <cell r="G151" t="str">
            <v>67.37</v>
          </cell>
          <cell r="H151">
            <v>75.8</v>
          </cell>
          <cell r="I151">
            <v>71.584999999999994</v>
          </cell>
          <cell r="J151" t="str">
            <v>2</v>
          </cell>
        </row>
        <row r="152">
          <cell r="B152" t="str">
            <v>马原</v>
          </cell>
          <cell r="C152" t="str">
            <v>20200211105</v>
          </cell>
          <cell r="D152" t="str">
            <v>连山区现代农业发展服务中心</v>
          </cell>
          <cell r="E152" t="str">
            <v>农业农村分中心（农机管理工作人员）</v>
          </cell>
          <cell r="F152">
            <v>1</v>
          </cell>
          <cell r="G152" t="str">
            <v>64.41</v>
          </cell>
          <cell r="H152">
            <v>76</v>
          </cell>
          <cell r="I152">
            <v>70.204999999999998</v>
          </cell>
          <cell r="J152" t="str">
            <v>1</v>
          </cell>
        </row>
        <row r="153">
          <cell r="B153" t="str">
            <v>崔永坤</v>
          </cell>
          <cell r="C153" t="str">
            <v>20200211110</v>
          </cell>
          <cell r="D153" t="str">
            <v>连山区现代农业发展服务中心</v>
          </cell>
          <cell r="E153" t="str">
            <v>农业农村分中心（农机管理工作人员）</v>
          </cell>
          <cell r="F153">
            <v>1</v>
          </cell>
          <cell r="G153" t="str">
            <v>62.93</v>
          </cell>
          <cell r="H153">
            <v>77</v>
          </cell>
          <cell r="I153">
            <v>69.965000000000003</v>
          </cell>
          <cell r="J153">
            <v>2</v>
          </cell>
        </row>
        <row r="154">
          <cell r="B154" t="str">
            <v>姜明东</v>
          </cell>
          <cell r="C154" t="str">
            <v>20200211114</v>
          </cell>
          <cell r="D154" t="str">
            <v>连山区现代农业发展服务中心</v>
          </cell>
          <cell r="E154" t="str">
            <v>农业农村分中心（农经管理工作人员）</v>
          </cell>
          <cell r="F154">
            <v>1</v>
          </cell>
          <cell r="G154" t="str">
            <v>65.25</v>
          </cell>
          <cell r="H154">
            <v>76.2</v>
          </cell>
          <cell r="I154">
            <v>70.724999999999994</v>
          </cell>
          <cell r="J154" t="str">
            <v>1</v>
          </cell>
        </row>
        <row r="155">
          <cell r="B155" t="str">
            <v>翁春颖</v>
          </cell>
          <cell r="C155" t="str">
            <v>20200211116</v>
          </cell>
          <cell r="D155" t="str">
            <v>连山区现代农业发展服务中心</v>
          </cell>
          <cell r="E155" t="str">
            <v>农业农村分中心（农经管理工作人员）</v>
          </cell>
          <cell r="F155">
            <v>1</v>
          </cell>
          <cell r="G155" t="str">
            <v>63.98</v>
          </cell>
          <cell r="H155">
            <v>73.599999999999994</v>
          </cell>
          <cell r="I155">
            <v>68.790000000000006</v>
          </cell>
          <cell r="J155" t="str">
            <v>2</v>
          </cell>
        </row>
        <row r="156">
          <cell r="B156" t="str">
            <v>徐志勇</v>
          </cell>
          <cell r="C156" t="str">
            <v>20200211121</v>
          </cell>
          <cell r="D156" t="str">
            <v>连山区现代农业发展服务中心</v>
          </cell>
          <cell r="E156" t="str">
            <v>河长制保障中心（文书）</v>
          </cell>
          <cell r="F156">
            <v>1</v>
          </cell>
          <cell r="G156" t="str">
            <v>73.73</v>
          </cell>
          <cell r="H156">
            <v>77.400000000000006</v>
          </cell>
          <cell r="I156">
            <v>75.564999999999998</v>
          </cell>
          <cell r="J156" t="str">
            <v>1</v>
          </cell>
        </row>
        <row r="157">
          <cell r="B157" t="str">
            <v>单宝琦</v>
          </cell>
          <cell r="C157" t="str">
            <v>20200211124</v>
          </cell>
          <cell r="D157" t="str">
            <v>连山区现代农业发展服务中心</v>
          </cell>
          <cell r="E157" t="str">
            <v>河长制保障中心（文书）</v>
          </cell>
          <cell r="F157">
            <v>1</v>
          </cell>
          <cell r="G157" t="str">
            <v>67.99</v>
          </cell>
          <cell r="H157">
            <v>75.599999999999994</v>
          </cell>
          <cell r="I157">
            <v>71.795000000000002</v>
          </cell>
          <cell r="J157" t="str">
            <v>2</v>
          </cell>
        </row>
        <row r="158">
          <cell r="B158" t="str">
            <v>王松博</v>
          </cell>
          <cell r="C158" t="str">
            <v>20200211202</v>
          </cell>
          <cell r="D158" t="str">
            <v>连山区劳动和社会保障服务中心</v>
          </cell>
          <cell r="E158" t="str">
            <v>人力资源分中心办公室工作人员（一）</v>
          </cell>
          <cell r="F158">
            <v>1</v>
          </cell>
          <cell r="G158" t="str">
            <v>59.98</v>
          </cell>
          <cell r="H158">
            <v>76.8</v>
          </cell>
          <cell r="I158">
            <v>68.39</v>
          </cell>
          <cell r="J158" t="str">
            <v>1</v>
          </cell>
        </row>
        <row r="159">
          <cell r="B159" t="str">
            <v>裴妍</v>
          </cell>
          <cell r="C159" t="str">
            <v>20200211203</v>
          </cell>
          <cell r="D159" t="str">
            <v>连山区劳动和社会保障服务中心</v>
          </cell>
          <cell r="E159" t="str">
            <v>人力资源分中心办公室工作人员（一）</v>
          </cell>
          <cell r="F159">
            <v>1</v>
          </cell>
          <cell r="G159" t="str">
            <v>59.00</v>
          </cell>
          <cell r="H159">
            <v>77</v>
          </cell>
          <cell r="I159">
            <v>68</v>
          </cell>
          <cell r="J159" t="str">
            <v>2</v>
          </cell>
        </row>
        <row r="160">
          <cell r="B160" t="str">
            <v>史慧博</v>
          </cell>
          <cell r="C160" t="str">
            <v>20200211421</v>
          </cell>
          <cell r="D160" t="str">
            <v>连山区劳动和社会保障服务中心</v>
          </cell>
          <cell r="E160" t="str">
            <v>人力资源分中心办公室工作人员（二）</v>
          </cell>
          <cell r="F160">
            <v>2</v>
          </cell>
          <cell r="G160" t="str">
            <v>71.99</v>
          </cell>
          <cell r="H160">
            <v>79.2</v>
          </cell>
          <cell r="I160">
            <v>75.594999999999999</v>
          </cell>
          <cell r="J160">
            <v>1</v>
          </cell>
        </row>
        <row r="161">
          <cell r="B161" t="str">
            <v>李媛媛</v>
          </cell>
          <cell r="C161" t="str">
            <v>20200211311</v>
          </cell>
          <cell r="D161" t="str">
            <v>连山区劳动和社会保障服务中心</v>
          </cell>
          <cell r="E161" t="str">
            <v>人力资源分中心办公室工作人员（二）</v>
          </cell>
          <cell r="F161">
            <v>2</v>
          </cell>
          <cell r="G161" t="str">
            <v>72.09</v>
          </cell>
          <cell r="H161">
            <v>77.2</v>
          </cell>
          <cell r="I161">
            <v>74.644999999999996</v>
          </cell>
          <cell r="J161" t="str">
            <v>2</v>
          </cell>
        </row>
        <row r="162">
          <cell r="B162" t="str">
            <v>佟伟男</v>
          </cell>
          <cell r="C162" t="str">
            <v>20200211419</v>
          </cell>
          <cell r="D162" t="str">
            <v>连山区劳动和社会保障服务中心</v>
          </cell>
          <cell r="E162" t="str">
            <v>人力资源分中心办公室工作人员（二）</v>
          </cell>
          <cell r="F162">
            <v>2</v>
          </cell>
          <cell r="G162" t="str">
            <v>71.58</v>
          </cell>
          <cell r="H162">
            <v>77.599999999999994</v>
          </cell>
          <cell r="I162">
            <v>74.59</v>
          </cell>
          <cell r="J162">
            <v>3</v>
          </cell>
        </row>
        <row r="163">
          <cell r="B163" t="str">
            <v>马宇驰</v>
          </cell>
          <cell r="C163" t="str">
            <v>20200211324</v>
          </cell>
          <cell r="D163" t="str">
            <v>连山区劳动和社会保障服务中心</v>
          </cell>
          <cell r="E163" t="str">
            <v>人力资源分中心办公室工作人员（二）</v>
          </cell>
          <cell r="F163">
            <v>2</v>
          </cell>
          <cell r="G163" t="str">
            <v>72.39</v>
          </cell>
          <cell r="H163">
            <v>75.599999999999994</v>
          </cell>
          <cell r="I163">
            <v>73.995000000000005</v>
          </cell>
          <cell r="J163">
            <v>4</v>
          </cell>
        </row>
        <row r="164">
          <cell r="B164" t="str">
            <v>赵希楠</v>
          </cell>
          <cell r="C164" t="str">
            <v>20200211607</v>
          </cell>
          <cell r="D164" t="str">
            <v>连山区劳动和社会保障服务中心</v>
          </cell>
          <cell r="E164" t="str">
            <v>人力资源分中心办公室工作人员（三）</v>
          </cell>
          <cell r="F164">
            <v>1</v>
          </cell>
          <cell r="G164" t="str">
            <v>75.38</v>
          </cell>
          <cell r="H164">
            <v>79.599999999999994</v>
          </cell>
          <cell r="I164">
            <v>77.489999999999995</v>
          </cell>
          <cell r="J164">
            <v>1</v>
          </cell>
        </row>
        <row r="165">
          <cell r="B165" t="str">
            <v>高静</v>
          </cell>
          <cell r="C165" t="str">
            <v>20200211514</v>
          </cell>
          <cell r="D165" t="str">
            <v>连山区劳动和社会保障服务中心</v>
          </cell>
          <cell r="E165" t="str">
            <v>人力资源分中心办公室工作人员（三）</v>
          </cell>
          <cell r="F165">
            <v>1</v>
          </cell>
          <cell r="G165" t="str">
            <v>79.54</v>
          </cell>
          <cell r="H165">
            <v>74.400000000000006</v>
          </cell>
          <cell r="I165">
            <v>76.97</v>
          </cell>
          <cell r="J165">
            <v>2</v>
          </cell>
        </row>
        <row r="166">
          <cell r="B166" t="str">
            <v>刘哲维</v>
          </cell>
          <cell r="C166" t="str">
            <v>20200311811</v>
          </cell>
          <cell r="D166" t="str">
            <v>连山区劳动和社会保障服务中心</v>
          </cell>
          <cell r="E166" t="str">
            <v>人力资源分中心办公室工作人员（四）</v>
          </cell>
          <cell r="F166">
            <v>2</v>
          </cell>
          <cell r="G166" t="str">
            <v>69.93</v>
          </cell>
          <cell r="H166">
            <v>76.8</v>
          </cell>
          <cell r="I166">
            <v>73.364999999999995</v>
          </cell>
          <cell r="J166" t="str">
            <v>1</v>
          </cell>
        </row>
        <row r="167">
          <cell r="B167" t="str">
            <v>吕佳</v>
          </cell>
          <cell r="C167" t="str">
            <v>20200311810</v>
          </cell>
          <cell r="D167" t="str">
            <v>连山区劳动和社会保障服务中心</v>
          </cell>
          <cell r="E167" t="str">
            <v>人力资源分中心办公室工作人员（四）</v>
          </cell>
          <cell r="F167">
            <v>2</v>
          </cell>
          <cell r="G167" t="str">
            <v>65.73</v>
          </cell>
          <cell r="H167">
            <v>77.599999999999994</v>
          </cell>
          <cell r="I167">
            <v>71.665000000000006</v>
          </cell>
          <cell r="J167" t="str">
            <v>2</v>
          </cell>
        </row>
        <row r="168">
          <cell r="B168" t="str">
            <v>张驰</v>
          </cell>
          <cell r="C168" t="str">
            <v>20200311806</v>
          </cell>
          <cell r="D168" t="str">
            <v>连山区劳动和社会保障服务中心</v>
          </cell>
          <cell r="E168" t="str">
            <v>人力资源分中心办公室工作人员（四）</v>
          </cell>
          <cell r="F168">
            <v>2</v>
          </cell>
          <cell r="G168" t="str">
            <v>63.02</v>
          </cell>
          <cell r="H168">
            <v>75.400000000000006</v>
          </cell>
          <cell r="I168">
            <v>69.209999999999994</v>
          </cell>
          <cell r="J168" t="str">
            <v>3</v>
          </cell>
        </row>
        <row r="169">
          <cell r="B169" t="str">
            <v>方嘉伟</v>
          </cell>
          <cell r="C169" t="str">
            <v>20200311729</v>
          </cell>
          <cell r="D169" t="str">
            <v>连山区劳动和社会保障服务中心</v>
          </cell>
          <cell r="E169" t="str">
            <v>人力资源分中心办公室工作人员（四）</v>
          </cell>
          <cell r="F169">
            <v>2</v>
          </cell>
          <cell r="G169" t="str">
            <v>62.08</v>
          </cell>
          <cell r="H169">
            <v>73.599999999999994</v>
          </cell>
          <cell r="I169">
            <v>67.84</v>
          </cell>
          <cell r="J169" t="str">
            <v>4</v>
          </cell>
        </row>
        <row r="170">
          <cell r="B170" t="str">
            <v>王剑宇</v>
          </cell>
          <cell r="C170" t="str">
            <v>20200311904</v>
          </cell>
          <cell r="D170" t="str">
            <v>连山区劳动和社会保障服务中心</v>
          </cell>
          <cell r="E170" t="str">
            <v>人力资源分中心劳动保障监察工作人员</v>
          </cell>
          <cell r="F170">
            <v>1</v>
          </cell>
          <cell r="G170" t="str">
            <v>76.37</v>
          </cell>
          <cell r="H170">
            <v>78.599999999999994</v>
          </cell>
          <cell r="I170">
            <v>77.484999999999999</v>
          </cell>
          <cell r="J170" t="str">
            <v>1</v>
          </cell>
        </row>
        <row r="171">
          <cell r="B171" t="str">
            <v>祝博</v>
          </cell>
          <cell r="C171" t="str">
            <v>20200311921</v>
          </cell>
          <cell r="D171" t="str">
            <v>连山区劳动和社会保障服务中心</v>
          </cell>
          <cell r="E171" t="str">
            <v>人力资源分中心劳动保障监察工作人员</v>
          </cell>
          <cell r="F171">
            <v>1</v>
          </cell>
          <cell r="G171" t="str">
            <v>70.29</v>
          </cell>
          <cell r="H171">
            <v>76.8</v>
          </cell>
          <cell r="I171">
            <v>73.545000000000002</v>
          </cell>
          <cell r="J171" t="str">
            <v>2</v>
          </cell>
        </row>
        <row r="172">
          <cell r="B172" t="str">
            <v>胡楚宁</v>
          </cell>
          <cell r="C172" t="str">
            <v>20200312018</v>
          </cell>
          <cell r="D172" t="str">
            <v>连山区劳动和社会保障服务中心</v>
          </cell>
          <cell r="E172" t="str">
            <v>医疗保障分中心办公室人员</v>
          </cell>
          <cell r="F172">
            <v>1</v>
          </cell>
          <cell r="G172" t="str">
            <v>80.94</v>
          </cell>
          <cell r="H172">
            <v>79.599999999999994</v>
          </cell>
          <cell r="I172">
            <v>80.27</v>
          </cell>
          <cell r="J172" t="str">
            <v>1</v>
          </cell>
        </row>
        <row r="173">
          <cell r="B173" t="str">
            <v>吴大鹏</v>
          </cell>
          <cell r="C173" t="str">
            <v>20200311928</v>
          </cell>
          <cell r="D173" t="str">
            <v>连山区劳动和社会保障服务中心</v>
          </cell>
          <cell r="E173" t="str">
            <v>医疗保障分中心办公室人员</v>
          </cell>
          <cell r="F173">
            <v>1</v>
          </cell>
          <cell r="G173" t="str">
            <v>75.63</v>
          </cell>
          <cell r="H173">
            <v>78.8</v>
          </cell>
          <cell r="I173">
            <v>77.215000000000003</v>
          </cell>
          <cell r="J173" t="str">
            <v>2</v>
          </cell>
        </row>
        <row r="174">
          <cell r="B174" t="str">
            <v>刁富国</v>
          </cell>
          <cell r="C174" t="str">
            <v>20200312026</v>
          </cell>
          <cell r="D174" t="str">
            <v>连山区劳动和社会保障服务中心</v>
          </cell>
          <cell r="E174" t="str">
            <v>人力资源分中心档案信息化工作人员</v>
          </cell>
          <cell r="F174">
            <v>2</v>
          </cell>
          <cell r="G174" t="str">
            <v>68.68</v>
          </cell>
          <cell r="H174">
            <v>77.2</v>
          </cell>
          <cell r="I174">
            <v>72.94</v>
          </cell>
          <cell r="J174" t="str">
            <v>1</v>
          </cell>
        </row>
        <row r="175">
          <cell r="B175" t="str">
            <v>袁宝玉</v>
          </cell>
          <cell r="C175" t="str">
            <v>20200312120</v>
          </cell>
          <cell r="D175" t="str">
            <v>连山区劳动和社会保障服务中心</v>
          </cell>
          <cell r="E175" t="str">
            <v>人力资源分中心档案信息化工作人员</v>
          </cell>
          <cell r="F175">
            <v>2</v>
          </cell>
          <cell r="G175" t="str">
            <v>64.51</v>
          </cell>
          <cell r="H175">
            <v>77.400000000000006</v>
          </cell>
          <cell r="I175">
            <v>70.954999999999998</v>
          </cell>
          <cell r="J175" t="str">
            <v>2</v>
          </cell>
        </row>
        <row r="176">
          <cell r="B176" t="str">
            <v>徐莹</v>
          </cell>
          <cell r="C176" t="str">
            <v>20200312025</v>
          </cell>
          <cell r="D176" t="str">
            <v>连山区劳动和社会保障服务中心</v>
          </cell>
          <cell r="E176" t="str">
            <v>人力资源分中心档案信息化工作人员</v>
          </cell>
          <cell r="F176">
            <v>2</v>
          </cell>
          <cell r="G176" t="str">
            <v>63.04</v>
          </cell>
          <cell r="H176">
            <v>78</v>
          </cell>
          <cell r="I176">
            <v>70.52</v>
          </cell>
          <cell r="J176" t="str">
            <v>3</v>
          </cell>
        </row>
        <row r="177">
          <cell r="B177" t="str">
            <v>李强强</v>
          </cell>
          <cell r="C177" t="str">
            <v>20200312027</v>
          </cell>
          <cell r="D177" t="str">
            <v>连山区劳动和社会保障服务中心</v>
          </cell>
          <cell r="E177" t="str">
            <v>人力资源分中心档案信息化工作人员</v>
          </cell>
          <cell r="F177">
            <v>2</v>
          </cell>
          <cell r="G177" t="str">
            <v>62.52</v>
          </cell>
          <cell r="H177">
            <v>75.400000000000006</v>
          </cell>
          <cell r="I177">
            <v>68.959999999999994</v>
          </cell>
          <cell r="J177" t="str">
            <v>4</v>
          </cell>
        </row>
        <row r="178">
          <cell r="B178" t="str">
            <v>代珊</v>
          </cell>
          <cell r="C178" t="str">
            <v>20200312206</v>
          </cell>
          <cell r="D178" t="str">
            <v>连山区劳动和社会保障服务中心</v>
          </cell>
          <cell r="E178" t="str">
            <v>人力资源分中心财务工作人员</v>
          </cell>
          <cell r="F178">
            <v>3</v>
          </cell>
          <cell r="G178" t="str">
            <v>67.81</v>
          </cell>
          <cell r="H178">
            <v>78.400000000000006</v>
          </cell>
          <cell r="I178">
            <v>73.105000000000004</v>
          </cell>
          <cell r="J178" t="str">
            <v>1</v>
          </cell>
        </row>
        <row r="179">
          <cell r="B179" t="str">
            <v>朱溢楠</v>
          </cell>
          <cell r="C179" t="str">
            <v>20200312225</v>
          </cell>
          <cell r="D179" t="str">
            <v>连山区劳动和社会保障服务中心</v>
          </cell>
          <cell r="E179" t="str">
            <v>人力资源分中心财务工作人员</v>
          </cell>
          <cell r="F179">
            <v>3</v>
          </cell>
          <cell r="G179" t="str">
            <v>66.25</v>
          </cell>
          <cell r="H179">
            <v>79.599999999999994</v>
          </cell>
          <cell r="I179">
            <v>72.924999999999997</v>
          </cell>
          <cell r="J179">
            <v>2</v>
          </cell>
        </row>
        <row r="180">
          <cell r="B180" t="str">
            <v>武鑫</v>
          </cell>
          <cell r="C180" t="str">
            <v>20200312319</v>
          </cell>
          <cell r="D180" t="str">
            <v>连山区劳动和社会保障服务中心</v>
          </cell>
          <cell r="E180" t="str">
            <v>人力资源分中心财务工作人员</v>
          </cell>
          <cell r="F180">
            <v>3</v>
          </cell>
          <cell r="G180" t="str">
            <v>66.94</v>
          </cell>
          <cell r="H180">
            <v>78.8</v>
          </cell>
          <cell r="I180">
            <v>72.87</v>
          </cell>
          <cell r="J180">
            <v>3</v>
          </cell>
        </row>
        <row r="181">
          <cell r="B181" t="str">
            <v>张熙美</v>
          </cell>
          <cell r="C181" t="str">
            <v>20200312227</v>
          </cell>
          <cell r="D181" t="str">
            <v>连山区劳动和社会保障服务中心</v>
          </cell>
          <cell r="E181" t="str">
            <v>人力资源分中心财务工作人员</v>
          </cell>
          <cell r="F181">
            <v>3</v>
          </cell>
          <cell r="G181" t="str">
            <v>66.34</v>
          </cell>
          <cell r="H181">
            <v>79</v>
          </cell>
          <cell r="I181">
            <v>72.67</v>
          </cell>
          <cell r="J181">
            <v>4</v>
          </cell>
        </row>
        <row r="182">
          <cell r="B182" t="str">
            <v>岳倩楠</v>
          </cell>
          <cell r="C182" t="str">
            <v>20200312302</v>
          </cell>
          <cell r="D182" t="str">
            <v>连山区劳动和社会保障服务中心</v>
          </cell>
          <cell r="E182" t="str">
            <v>人力资源分中心财务工作人员</v>
          </cell>
          <cell r="F182">
            <v>3</v>
          </cell>
          <cell r="G182" t="str">
            <v>65.25</v>
          </cell>
          <cell r="H182">
            <v>79.400000000000006</v>
          </cell>
          <cell r="I182">
            <v>72.325000000000003</v>
          </cell>
          <cell r="J182" t="str">
            <v>5</v>
          </cell>
        </row>
        <row r="183">
          <cell r="B183" t="str">
            <v>孔凡奇</v>
          </cell>
          <cell r="C183" t="str">
            <v>20200312230</v>
          </cell>
          <cell r="D183" t="str">
            <v>连山区劳动和社会保障服务中心</v>
          </cell>
          <cell r="E183" t="str">
            <v>人力资源分中心财务工作人员</v>
          </cell>
          <cell r="F183">
            <v>3</v>
          </cell>
          <cell r="G183" t="str">
            <v>65.16</v>
          </cell>
          <cell r="H183">
            <v>77.599999999999994</v>
          </cell>
          <cell r="I183">
            <v>71.38</v>
          </cell>
          <cell r="J183" t="str">
            <v>6</v>
          </cell>
        </row>
        <row r="184">
          <cell r="B184" t="str">
            <v>王慧</v>
          </cell>
          <cell r="C184" t="str">
            <v>20200312419</v>
          </cell>
          <cell r="D184" t="str">
            <v>连山区纪检监察保障中心</v>
          </cell>
          <cell r="E184" t="str">
            <v>综合技术保障服务工作人员</v>
          </cell>
          <cell r="F184">
            <v>3</v>
          </cell>
          <cell r="G184" t="str">
            <v>74.46</v>
          </cell>
          <cell r="H184">
            <v>84.6</v>
          </cell>
          <cell r="I184">
            <v>79.53</v>
          </cell>
          <cell r="J184" t="str">
            <v>1</v>
          </cell>
        </row>
        <row r="185">
          <cell r="B185" t="str">
            <v>姜思文</v>
          </cell>
          <cell r="C185" t="str">
            <v>20200312418</v>
          </cell>
          <cell r="D185" t="str">
            <v>连山区纪检监察保障中心</v>
          </cell>
          <cell r="E185" t="str">
            <v>综合技术保障服务工作人员</v>
          </cell>
          <cell r="F185">
            <v>3</v>
          </cell>
          <cell r="G185" t="str">
            <v>71.50</v>
          </cell>
          <cell r="H185">
            <v>79</v>
          </cell>
          <cell r="I185">
            <v>75.25</v>
          </cell>
          <cell r="J185" t="str">
            <v>2</v>
          </cell>
        </row>
        <row r="186">
          <cell r="B186" t="str">
            <v>李旋</v>
          </cell>
          <cell r="C186" t="str">
            <v>20200312621</v>
          </cell>
          <cell r="D186" t="str">
            <v>连山区纪检监察保障中心</v>
          </cell>
          <cell r="E186" t="str">
            <v>综合技术保障服务工作人员</v>
          </cell>
          <cell r="F186">
            <v>3</v>
          </cell>
          <cell r="G186" t="str">
            <v>69.80</v>
          </cell>
          <cell r="H186">
            <v>78</v>
          </cell>
          <cell r="I186">
            <v>73.900000000000006</v>
          </cell>
          <cell r="J186" t="str">
            <v>3</v>
          </cell>
        </row>
        <row r="187">
          <cell r="B187" t="str">
            <v>霍家风</v>
          </cell>
          <cell r="C187" t="str">
            <v>20200312518</v>
          </cell>
          <cell r="D187" t="str">
            <v>连山区纪检监察保障中心</v>
          </cell>
          <cell r="E187" t="str">
            <v>综合技术保障服务工作人员</v>
          </cell>
          <cell r="F187">
            <v>3</v>
          </cell>
          <cell r="G187" t="str">
            <v>68.24</v>
          </cell>
          <cell r="H187">
            <v>79.400000000000006</v>
          </cell>
          <cell r="I187">
            <v>73.819999999999993</v>
          </cell>
          <cell r="J187">
            <v>4</v>
          </cell>
        </row>
        <row r="188">
          <cell r="B188" t="str">
            <v>张子娇</v>
          </cell>
          <cell r="C188" t="str">
            <v>20200312626</v>
          </cell>
          <cell r="D188" t="str">
            <v>连山区纪检监察保障中心</v>
          </cell>
          <cell r="E188" t="str">
            <v>综合技术保障服务工作人员</v>
          </cell>
          <cell r="F188">
            <v>3</v>
          </cell>
          <cell r="G188" t="str">
            <v>68.46</v>
          </cell>
          <cell r="H188">
            <v>77.400000000000006</v>
          </cell>
          <cell r="I188">
            <v>72.930000000000007</v>
          </cell>
          <cell r="J188">
            <v>5</v>
          </cell>
        </row>
        <row r="189">
          <cell r="B189" t="str">
            <v>张沭清</v>
          </cell>
          <cell r="C189" t="str">
            <v>20200312607</v>
          </cell>
          <cell r="D189" t="str">
            <v>连山区纪检监察保障中心</v>
          </cell>
          <cell r="E189" t="str">
            <v>综合技术保障服务工作人员</v>
          </cell>
          <cell r="F189">
            <v>3</v>
          </cell>
          <cell r="G189" t="str">
            <v>67.86</v>
          </cell>
          <cell r="H189">
            <v>75.8</v>
          </cell>
          <cell r="I189">
            <v>71.83</v>
          </cell>
          <cell r="J189" t="str">
            <v>6</v>
          </cell>
        </row>
        <row r="190">
          <cell r="B190" t="str">
            <v>杜荣敏</v>
          </cell>
          <cell r="C190" t="str">
            <v>20200312907</v>
          </cell>
          <cell r="D190" t="str">
            <v>连山区纪检监察保障中心</v>
          </cell>
          <cell r="E190" t="str">
            <v>教育培训及办案保障工作人员</v>
          </cell>
          <cell r="F190">
            <v>2</v>
          </cell>
          <cell r="G190" t="str">
            <v>68.95</v>
          </cell>
          <cell r="H190">
            <v>78.599999999999994</v>
          </cell>
          <cell r="I190">
            <v>73.775000000000006</v>
          </cell>
          <cell r="J190" t="str">
            <v>1</v>
          </cell>
        </row>
        <row r="191">
          <cell r="B191" t="str">
            <v>曹旭</v>
          </cell>
          <cell r="C191" t="str">
            <v>20200312908</v>
          </cell>
          <cell r="D191" t="str">
            <v>连山区纪检监察保障中心</v>
          </cell>
          <cell r="E191" t="str">
            <v>教育培训及办案保障工作人员</v>
          </cell>
          <cell r="F191">
            <v>2</v>
          </cell>
          <cell r="G191" t="str">
            <v>65.78</v>
          </cell>
          <cell r="H191">
            <v>78.400000000000006</v>
          </cell>
          <cell r="I191">
            <v>72.09</v>
          </cell>
          <cell r="J191">
            <v>2</v>
          </cell>
        </row>
        <row r="192">
          <cell r="B192" t="str">
            <v>任俊航</v>
          </cell>
          <cell r="C192" t="str">
            <v>20200312903</v>
          </cell>
          <cell r="D192" t="str">
            <v>连山区纪检监察保障中心</v>
          </cell>
          <cell r="E192" t="str">
            <v>教育培训及办案保障工作人员</v>
          </cell>
          <cell r="F192">
            <v>2</v>
          </cell>
          <cell r="G192" t="str">
            <v>65.38</v>
          </cell>
          <cell r="H192">
            <v>75</v>
          </cell>
          <cell r="I192">
            <v>70.19</v>
          </cell>
          <cell r="J192">
            <v>3</v>
          </cell>
        </row>
        <row r="193">
          <cell r="B193" t="str">
            <v>张添吉</v>
          </cell>
          <cell r="C193" t="str">
            <v>20200312709</v>
          </cell>
          <cell r="D193" t="str">
            <v>连山区纪检监察保障中心</v>
          </cell>
          <cell r="E193" t="str">
            <v>教育培训及办案保障工作人员</v>
          </cell>
          <cell r="F193">
            <v>2</v>
          </cell>
          <cell r="G193" t="str">
            <v>66.00</v>
          </cell>
          <cell r="H193">
            <v>73.2</v>
          </cell>
          <cell r="I193">
            <v>69.599999999999994</v>
          </cell>
          <cell r="J193">
            <v>4</v>
          </cell>
        </row>
        <row r="194">
          <cell r="B194" t="str">
            <v>王宁</v>
          </cell>
          <cell r="C194" t="str">
            <v>20200313006</v>
          </cell>
          <cell r="D194" t="str">
            <v>连山区综治中心</v>
          </cell>
          <cell r="E194" t="str">
            <v>办公室工作人员</v>
          </cell>
          <cell r="F194">
            <v>1</v>
          </cell>
          <cell r="G194" t="str">
            <v>68.73</v>
          </cell>
          <cell r="H194">
            <v>79.2</v>
          </cell>
          <cell r="I194">
            <v>73.965000000000003</v>
          </cell>
          <cell r="J194" t="str">
            <v>1</v>
          </cell>
        </row>
        <row r="195">
          <cell r="B195" t="str">
            <v>周美娜</v>
          </cell>
          <cell r="C195" t="str">
            <v>20200313107</v>
          </cell>
          <cell r="D195" t="str">
            <v>连山区综治中心</v>
          </cell>
          <cell r="E195" t="str">
            <v>办公室工作人员</v>
          </cell>
          <cell r="F195">
            <v>1</v>
          </cell>
          <cell r="G195" t="str">
            <v>67.90</v>
          </cell>
          <cell r="H195">
            <v>79.599999999999994</v>
          </cell>
          <cell r="I195">
            <v>73.75</v>
          </cell>
          <cell r="J195" t="str">
            <v>2</v>
          </cell>
        </row>
        <row r="196">
          <cell r="B196" t="str">
            <v>姚博</v>
          </cell>
          <cell r="C196" t="str">
            <v>20200313303</v>
          </cell>
          <cell r="D196" t="str">
            <v>连山区综治中心</v>
          </cell>
          <cell r="E196" t="str">
            <v>网格办工作人员</v>
          </cell>
          <cell r="F196">
            <v>2</v>
          </cell>
          <cell r="G196" t="str">
            <v>67.05</v>
          </cell>
          <cell r="H196">
            <v>79.400000000000006</v>
          </cell>
          <cell r="I196">
            <v>73.224999999999994</v>
          </cell>
          <cell r="J196" t="str">
            <v>1</v>
          </cell>
        </row>
        <row r="197">
          <cell r="B197" t="str">
            <v>谢姗姗</v>
          </cell>
          <cell r="C197" t="str">
            <v>20200313310</v>
          </cell>
          <cell r="D197" t="str">
            <v>连山区综治中心</v>
          </cell>
          <cell r="E197" t="str">
            <v>网格办工作人员</v>
          </cell>
          <cell r="F197">
            <v>2</v>
          </cell>
          <cell r="G197" t="str">
            <v>67.03</v>
          </cell>
          <cell r="H197">
            <v>78.8</v>
          </cell>
          <cell r="I197">
            <v>72.915000000000006</v>
          </cell>
          <cell r="J197" t="str">
            <v>2</v>
          </cell>
        </row>
        <row r="198">
          <cell r="B198" t="str">
            <v>付钰</v>
          </cell>
          <cell r="C198" t="str">
            <v>20200313308</v>
          </cell>
          <cell r="D198" t="str">
            <v>连山区综治中心</v>
          </cell>
          <cell r="E198" t="str">
            <v>网格办工作人员</v>
          </cell>
          <cell r="F198">
            <v>2</v>
          </cell>
          <cell r="G198" t="str">
            <v>61.59</v>
          </cell>
          <cell r="H198">
            <v>77</v>
          </cell>
          <cell r="I198">
            <v>69.295000000000002</v>
          </cell>
          <cell r="J198">
            <v>3</v>
          </cell>
        </row>
        <row r="199">
          <cell r="B199" t="str">
            <v>张希华</v>
          </cell>
          <cell r="C199" t="str">
            <v>20200313314</v>
          </cell>
          <cell r="D199" t="str">
            <v>连山区综治中心</v>
          </cell>
          <cell r="E199" t="str">
            <v>网格办工作人员</v>
          </cell>
          <cell r="F199">
            <v>2</v>
          </cell>
          <cell r="G199" t="str">
            <v>62.28</v>
          </cell>
          <cell r="H199">
            <v>76.2</v>
          </cell>
          <cell r="I199">
            <v>69.239999999999995</v>
          </cell>
          <cell r="J199">
            <v>4</v>
          </cell>
        </row>
        <row r="200">
          <cell r="B200" t="str">
            <v>李阔</v>
          </cell>
          <cell r="C200" t="str">
            <v>20200313924</v>
          </cell>
          <cell r="D200" t="str">
            <v>连山区综治中心</v>
          </cell>
          <cell r="E200" t="str">
            <v>市治办工作人员</v>
          </cell>
          <cell r="F200">
            <v>3</v>
          </cell>
          <cell r="G200" t="str">
            <v>77.99</v>
          </cell>
          <cell r="H200">
            <v>77.599999999999994</v>
          </cell>
          <cell r="I200">
            <v>77.795000000000002</v>
          </cell>
          <cell r="J200" t="str">
            <v>1</v>
          </cell>
        </row>
        <row r="201">
          <cell r="B201" t="str">
            <v>杨帆</v>
          </cell>
          <cell r="C201" t="str">
            <v>20200313730</v>
          </cell>
          <cell r="D201" t="str">
            <v>连山区综治中心</v>
          </cell>
          <cell r="E201" t="str">
            <v>市治办工作人员</v>
          </cell>
          <cell r="F201">
            <v>3</v>
          </cell>
          <cell r="G201" t="str">
            <v>74.13</v>
          </cell>
          <cell r="H201">
            <v>77</v>
          </cell>
          <cell r="I201">
            <v>75.564999999999998</v>
          </cell>
          <cell r="J201" t="str">
            <v>2</v>
          </cell>
        </row>
        <row r="202">
          <cell r="B202" t="str">
            <v>林健雄</v>
          </cell>
          <cell r="C202" t="str">
            <v>20200313608</v>
          </cell>
          <cell r="D202" t="str">
            <v>连山区综治中心</v>
          </cell>
          <cell r="E202" t="str">
            <v>市治办工作人员</v>
          </cell>
          <cell r="F202">
            <v>3</v>
          </cell>
          <cell r="G202" t="str">
            <v>73.15</v>
          </cell>
          <cell r="H202">
            <v>77</v>
          </cell>
          <cell r="I202">
            <v>75.075000000000003</v>
          </cell>
          <cell r="J202" t="str">
            <v>3</v>
          </cell>
        </row>
        <row r="203">
          <cell r="B203" t="str">
            <v>张跃</v>
          </cell>
          <cell r="C203" t="str">
            <v>20200313629</v>
          </cell>
          <cell r="D203" t="str">
            <v>连山区综治中心</v>
          </cell>
          <cell r="E203" t="str">
            <v>市治办工作人员</v>
          </cell>
          <cell r="F203">
            <v>3</v>
          </cell>
          <cell r="G203" t="str">
            <v>69.73</v>
          </cell>
          <cell r="H203">
            <v>77.2</v>
          </cell>
          <cell r="I203">
            <v>73.465000000000003</v>
          </cell>
          <cell r="J203">
            <v>4</v>
          </cell>
        </row>
        <row r="204">
          <cell r="B204" t="str">
            <v>喻泊铮</v>
          </cell>
          <cell r="C204" t="str">
            <v>20200313421</v>
          </cell>
          <cell r="D204" t="str">
            <v>连山区综治中心</v>
          </cell>
          <cell r="E204" t="str">
            <v>市治办工作人员</v>
          </cell>
          <cell r="F204">
            <v>3</v>
          </cell>
          <cell r="G204" t="str">
            <v>69.86</v>
          </cell>
          <cell r="H204">
            <v>77</v>
          </cell>
          <cell r="I204">
            <v>73.430000000000007</v>
          </cell>
          <cell r="J204">
            <v>5</v>
          </cell>
        </row>
        <row r="205">
          <cell r="B205" t="str">
            <v>郭东明</v>
          </cell>
          <cell r="C205" t="str">
            <v>20200313914</v>
          </cell>
          <cell r="D205" t="str">
            <v>连山区综治中心</v>
          </cell>
          <cell r="E205" t="str">
            <v>市治办工作人员</v>
          </cell>
          <cell r="F205">
            <v>3</v>
          </cell>
          <cell r="G205" t="str">
            <v>68.86</v>
          </cell>
          <cell r="H205">
            <v>76.599999999999994</v>
          </cell>
          <cell r="I205">
            <v>72.73</v>
          </cell>
          <cell r="J205" t="str">
            <v>6</v>
          </cell>
        </row>
        <row r="206">
          <cell r="B206" t="str">
            <v>孟竹</v>
          </cell>
          <cell r="C206" t="str">
            <v>20200314109</v>
          </cell>
          <cell r="D206" t="str">
            <v>连山区财政保障服务中心</v>
          </cell>
          <cell r="E206" t="str">
            <v>财务工作人员</v>
          </cell>
          <cell r="F206">
            <v>2</v>
          </cell>
          <cell r="G206" t="str">
            <v>70.07</v>
          </cell>
          <cell r="H206">
            <v>81</v>
          </cell>
          <cell r="I206">
            <v>75.534999999999997</v>
          </cell>
          <cell r="J206" t="str">
            <v>1</v>
          </cell>
        </row>
        <row r="207">
          <cell r="B207" t="str">
            <v>李浩</v>
          </cell>
          <cell r="C207" t="str">
            <v>20200314212</v>
          </cell>
          <cell r="D207" t="str">
            <v>连山区财政保障服务中心</v>
          </cell>
          <cell r="E207" t="str">
            <v>财务工作人员</v>
          </cell>
          <cell r="F207">
            <v>2</v>
          </cell>
          <cell r="G207" t="str">
            <v>68.37</v>
          </cell>
          <cell r="H207">
            <v>78.400000000000006</v>
          </cell>
          <cell r="I207">
            <v>73.385000000000005</v>
          </cell>
          <cell r="J207" t="str">
            <v>2</v>
          </cell>
        </row>
        <row r="208">
          <cell r="B208" t="str">
            <v>高晓宇</v>
          </cell>
          <cell r="C208" t="str">
            <v>20200314121</v>
          </cell>
          <cell r="D208" t="str">
            <v>连山区财政保障服务中心</v>
          </cell>
          <cell r="E208" t="str">
            <v>财务工作人员</v>
          </cell>
          <cell r="F208">
            <v>2</v>
          </cell>
          <cell r="G208" t="str">
            <v>68.32</v>
          </cell>
          <cell r="H208">
            <v>76.599999999999994</v>
          </cell>
          <cell r="I208">
            <v>72.459999999999994</v>
          </cell>
          <cell r="J208" t="str">
            <v>3</v>
          </cell>
        </row>
        <row r="209">
          <cell r="B209" t="str">
            <v>蔡旖新</v>
          </cell>
          <cell r="C209" t="str">
            <v>20200314103</v>
          </cell>
          <cell r="D209" t="str">
            <v>连山区财政保障服务中心</v>
          </cell>
          <cell r="E209" t="str">
            <v>财务工作人员</v>
          </cell>
          <cell r="F209">
            <v>2</v>
          </cell>
          <cell r="G209" t="str">
            <v>68.24</v>
          </cell>
          <cell r="H209">
            <v>0</v>
          </cell>
          <cell r="I209">
            <v>34.119999999999997</v>
          </cell>
          <cell r="J209" t="str">
            <v>4</v>
          </cell>
        </row>
        <row r="210">
          <cell r="B210" t="str">
            <v>白云丽</v>
          </cell>
          <cell r="C210" t="str">
            <v>20200314306</v>
          </cell>
          <cell r="D210" t="str">
            <v>连山区党群事务服务中心</v>
          </cell>
          <cell r="E210" t="str">
            <v>统战分中心办公室文书</v>
          </cell>
          <cell r="F210">
            <v>1</v>
          </cell>
          <cell r="G210" t="str">
            <v>65.81</v>
          </cell>
          <cell r="H210">
            <v>77.2</v>
          </cell>
          <cell r="I210">
            <v>71.504999999999995</v>
          </cell>
          <cell r="J210" t="str">
            <v>1</v>
          </cell>
        </row>
        <row r="211">
          <cell r="B211" t="str">
            <v>聂卉妍</v>
          </cell>
          <cell r="C211" t="str">
            <v>20200314227</v>
          </cell>
          <cell r="D211" t="str">
            <v>连山区党群事务服务中心</v>
          </cell>
          <cell r="E211" t="str">
            <v>统战分中心办公室文书</v>
          </cell>
          <cell r="F211">
            <v>1</v>
          </cell>
          <cell r="G211" t="str">
            <v>58.82</v>
          </cell>
          <cell r="H211">
            <v>75.8</v>
          </cell>
          <cell r="I211">
            <v>67.31</v>
          </cell>
          <cell r="J211" t="str">
            <v>2</v>
          </cell>
        </row>
        <row r="212">
          <cell r="B212" t="str">
            <v>张中汉</v>
          </cell>
          <cell r="C212" t="str">
            <v>20200314314</v>
          </cell>
          <cell r="D212" t="str">
            <v>连山区党群事务服务中心</v>
          </cell>
          <cell r="E212" t="str">
            <v>史志信息分中心档案信息化工作人员</v>
          </cell>
          <cell r="F212">
            <v>1</v>
          </cell>
          <cell r="G212" t="str">
            <v>70.30</v>
          </cell>
          <cell r="H212">
            <v>75.2</v>
          </cell>
          <cell r="I212">
            <v>72.75</v>
          </cell>
          <cell r="J212" t="str">
            <v>1</v>
          </cell>
        </row>
        <row r="213">
          <cell r="B213" t="str">
            <v>代玲玲</v>
          </cell>
          <cell r="C213" t="str">
            <v>20200314324</v>
          </cell>
          <cell r="D213" t="str">
            <v>连山区党群事务服务中心</v>
          </cell>
          <cell r="E213" t="str">
            <v>史志信息分中心档案信息化工作人员</v>
          </cell>
          <cell r="F213">
            <v>1</v>
          </cell>
          <cell r="G213" t="str">
            <v>64.70</v>
          </cell>
          <cell r="H213">
            <v>77.2</v>
          </cell>
          <cell r="I213">
            <v>70.95</v>
          </cell>
          <cell r="J213" t="str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topLeftCell="A85" workbookViewId="0">
      <selection activeCell="I109" sqref="I109"/>
    </sheetView>
  </sheetViews>
  <sheetFormatPr defaultColWidth="9" defaultRowHeight="13.5"/>
  <cols>
    <col min="1" max="1" width="4.875" style="2" customWidth="1"/>
    <col min="2" max="3" width="8" style="2" customWidth="1"/>
    <col min="4" max="4" width="13.125" style="2" customWidth="1"/>
    <col min="5" max="5" width="30.625" style="2" customWidth="1"/>
    <col min="6" max="6" width="31.875" style="2" customWidth="1"/>
    <col min="7" max="7" width="6.75" style="1" customWidth="1"/>
    <col min="8" max="9" width="7.875" style="1" customWidth="1"/>
    <col min="10" max="10" width="8" style="3" customWidth="1"/>
    <col min="11" max="11" width="5.875" style="1" customWidth="1"/>
    <col min="12" max="12" width="6.5" style="1" customWidth="1"/>
    <col min="13" max="16384" width="9" style="1"/>
  </cols>
  <sheetData>
    <row r="1" spans="1:12" ht="25.5" customHeight="1">
      <c r="A1" s="14" t="s">
        <v>305</v>
      </c>
      <c r="B1" s="15"/>
      <c r="C1" s="15"/>
      <c r="D1" s="15"/>
      <c r="E1" s="15"/>
      <c r="F1" s="15"/>
      <c r="G1" s="15"/>
      <c r="H1" s="15"/>
      <c r="I1" s="15"/>
      <c r="J1" s="16"/>
      <c r="K1" s="15"/>
      <c r="L1" s="15"/>
    </row>
    <row r="2" spans="1:12" ht="27" customHeight="1">
      <c r="A2" s="4" t="s">
        <v>0</v>
      </c>
      <c r="B2" s="4" t="s">
        <v>1</v>
      </c>
      <c r="C2" s="4" t="s">
        <v>10</v>
      </c>
      <c r="D2" s="4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4" t="s">
        <v>7</v>
      </c>
      <c r="J2" s="8" t="s">
        <v>8</v>
      </c>
      <c r="K2" s="4" t="s">
        <v>9</v>
      </c>
    </row>
    <row r="3" spans="1:12">
      <c r="A3" s="6">
        <v>1</v>
      </c>
      <c r="B3" s="6" t="s">
        <v>11</v>
      </c>
      <c r="C3" s="6" t="str">
        <f>VLOOKUP(B3,[1]sheet1!$D$1:$F$65536,3,0)</f>
        <v>男</v>
      </c>
      <c r="D3" s="6" t="s">
        <v>12</v>
      </c>
      <c r="E3" s="6" t="s">
        <v>13</v>
      </c>
      <c r="F3" s="6" t="s">
        <v>14</v>
      </c>
      <c r="G3" s="6">
        <f>VLOOKUP(B3,[2]Sheet1!$B:$F,5,0)</f>
        <v>1</v>
      </c>
      <c r="H3" s="6" t="str">
        <f>VLOOKUP(B3,[2]Sheet1!$B:$G,6,0)</f>
        <v>63.70</v>
      </c>
      <c r="I3" s="6">
        <f>VLOOKUP(B3,[2]Sheet1!$B:$H,7,0)</f>
        <v>75.8</v>
      </c>
      <c r="J3" s="9">
        <f>VLOOKUP(B3,[2]Sheet1!$B:$I,8,0)</f>
        <v>69.75</v>
      </c>
      <c r="K3" s="6" t="str">
        <f>VLOOKUP(B3,[2]Sheet1!$B:$J,9,0)</f>
        <v>1</v>
      </c>
    </row>
    <row r="4" spans="1:12">
      <c r="A4" s="6">
        <v>2</v>
      </c>
      <c r="B4" s="6" t="s">
        <v>15</v>
      </c>
      <c r="C4" s="6" t="str">
        <f>VLOOKUP(B4,[1]sheet1!$D$1:$F$65536,3,0)</f>
        <v>女</v>
      </c>
      <c r="D4" s="6" t="s">
        <v>16</v>
      </c>
      <c r="E4" s="6" t="s">
        <v>13</v>
      </c>
      <c r="F4" s="6" t="s">
        <v>17</v>
      </c>
      <c r="G4" s="6">
        <f>VLOOKUP(B4,[2]Sheet1!$B:$F,5,0)</f>
        <v>1</v>
      </c>
      <c r="H4" s="6" t="str">
        <f>VLOOKUP(B4,[2]Sheet1!$B:$G,6,0)</f>
        <v>64.17</v>
      </c>
      <c r="I4" s="6">
        <f>VLOOKUP(B4,[2]Sheet1!$B:$H,7,0)</f>
        <v>77</v>
      </c>
      <c r="J4" s="9">
        <f>VLOOKUP(B4,[2]Sheet1!$B:$I,8,0)</f>
        <v>70.584999999999994</v>
      </c>
      <c r="K4" s="6" t="str">
        <f>VLOOKUP(B4,[2]Sheet1!$B:$J,9,0)</f>
        <v>1</v>
      </c>
    </row>
    <row r="5" spans="1:12">
      <c r="A5" s="6">
        <v>3</v>
      </c>
      <c r="B5" s="6" t="s">
        <v>18</v>
      </c>
      <c r="C5" s="6" t="str">
        <f>VLOOKUP(B5,[1]sheet1!$D$1:$F$65536,3,0)</f>
        <v>男</v>
      </c>
      <c r="D5" s="6" t="s">
        <v>19</v>
      </c>
      <c r="E5" s="6" t="s">
        <v>20</v>
      </c>
      <c r="F5" s="6" t="s">
        <v>21</v>
      </c>
      <c r="G5" s="6">
        <f>VLOOKUP(B5,[2]Sheet1!$B:$F,5,0)</f>
        <v>1</v>
      </c>
      <c r="H5" s="6" t="str">
        <f>VLOOKUP(B5,[2]Sheet1!$B:$G,6,0)</f>
        <v>69.41</v>
      </c>
      <c r="I5" s="6">
        <f>VLOOKUP(B5,[2]Sheet1!$B:$H,7,0)</f>
        <v>80.2</v>
      </c>
      <c r="J5" s="9">
        <f>VLOOKUP(B5,[2]Sheet1!$B:$I,8,0)</f>
        <v>74.805000000000007</v>
      </c>
      <c r="K5" s="6" t="str">
        <f>VLOOKUP(B5,[2]Sheet1!$B:$J,9,0)</f>
        <v>1</v>
      </c>
    </row>
    <row r="6" spans="1:12">
      <c r="A6" s="6">
        <v>4</v>
      </c>
      <c r="B6" s="6" t="s">
        <v>22</v>
      </c>
      <c r="C6" s="6" t="str">
        <f>VLOOKUP(B6,[1]sheet1!$D$1:$F$65536,3,0)</f>
        <v>女</v>
      </c>
      <c r="D6" s="6" t="s">
        <v>23</v>
      </c>
      <c r="E6" s="6" t="s">
        <v>24</v>
      </c>
      <c r="F6" s="6" t="s">
        <v>25</v>
      </c>
      <c r="G6" s="6">
        <f>VLOOKUP(B6,[2]Sheet1!$B:$F,5,0)</f>
        <v>1</v>
      </c>
      <c r="H6" s="6" t="str">
        <f>VLOOKUP(B6,[2]Sheet1!$B:$G,6,0)</f>
        <v>62.06</v>
      </c>
      <c r="I6" s="6">
        <f>VLOOKUP(B6,[2]Sheet1!$B:$H,7,0)</f>
        <v>77.2</v>
      </c>
      <c r="J6" s="9">
        <f>VLOOKUP(B6,[2]Sheet1!$B:$I,8,0)</f>
        <v>69.63</v>
      </c>
      <c r="K6" s="6" t="str">
        <f>VLOOKUP(B6,[2]Sheet1!$B:$J,9,0)</f>
        <v>1</v>
      </c>
    </row>
    <row r="7" spans="1:12">
      <c r="A7" s="6">
        <v>5</v>
      </c>
      <c r="B7" s="6" t="s">
        <v>26</v>
      </c>
      <c r="C7" s="6" t="str">
        <f>VLOOKUP(B7,[1]sheet1!$D$1:$F$65536,3,0)</f>
        <v>女</v>
      </c>
      <c r="D7" s="6" t="s">
        <v>27</v>
      </c>
      <c r="E7" s="6" t="s">
        <v>24</v>
      </c>
      <c r="F7" s="6" t="s">
        <v>28</v>
      </c>
      <c r="G7" s="6">
        <f>VLOOKUP(B7,[2]Sheet1!$B:$F,5,0)</f>
        <v>1</v>
      </c>
      <c r="H7" s="6" t="str">
        <f>VLOOKUP(B7,[2]Sheet1!$B:$G,6,0)</f>
        <v>70.00</v>
      </c>
      <c r="I7" s="6">
        <f>VLOOKUP(B7,[2]Sheet1!$B:$H,7,0)</f>
        <v>80.599999999999994</v>
      </c>
      <c r="J7" s="9">
        <f>VLOOKUP(B7,[2]Sheet1!$B:$I,8,0)</f>
        <v>75.3</v>
      </c>
      <c r="K7" s="6">
        <f>VLOOKUP(B7,[2]Sheet1!$B:$J,9,0)</f>
        <v>1</v>
      </c>
    </row>
    <row r="8" spans="1:12">
      <c r="A8" s="6">
        <v>6</v>
      </c>
      <c r="B8" s="6" t="s">
        <v>29</v>
      </c>
      <c r="C8" s="6" t="str">
        <f>VLOOKUP(B8,[1]sheet1!$D$1:$F$65536,3,0)</f>
        <v>男</v>
      </c>
      <c r="D8" s="6" t="s">
        <v>30</v>
      </c>
      <c r="E8" s="6" t="s">
        <v>24</v>
      </c>
      <c r="F8" s="6" t="s">
        <v>31</v>
      </c>
      <c r="G8" s="6">
        <f>VLOOKUP(B8,[2]Sheet1!$B:$F,5,0)</f>
        <v>1</v>
      </c>
      <c r="H8" s="6" t="str">
        <f>VLOOKUP(B8,[2]Sheet1!$B:$G,6,0)</f>
        <v>57.77</v>
      </c>
      <c r="I8" s="6">
        <f>VLOOKUP(B8,[2]Sheet1!$B:$H,7,0)</f>
        <v>75</v>
      </c>
      <c r="J8" s="9">
        <f>VLOOKUP(B8,[2]Sheet1!$B:$I,8,0)</f>
        <v>66.385000000000005</v>
      </c>
      <c r="K8" s="6" t="str">
        <f>VLOOKUP(B8,[2]Sheet1!$B:$J,9,0)</f>
        <v>1</v>
      </c>
    </row>
    <row r="9" spans="1:12">
      <c r="A9" s="6">
        <v>7</v>
      </c>
      <c r="B9" s="6" t="s">
        <v>32</v>
      </c>
      <c r="C9" s="6" t="str">
        <f>VLOOKUP(B9,[1]sheet1!$D$1:$F$65536,3,0)</f>
        <v>女</v>
      </c>
      <c r="D9" s="6" t="s">
        <v>33</v>
      </c>
      <c r="E9" s="6" t="s">
        <v>34</v>
      </c>
      <c r="F9" s="6" t="s">
        <v>35</v>
      </c>
      <c r="G9" s="6">
        <f>VLOOKUP(B9,[2]Sheet1!$B:$F,5,0)</f>
        <v>1</v>
      </c>
      <c r="H9" s="6" t="str">
        <f>VLOOKUP(B9,[2]Sheet1!$B:$G,6,0)</f>
        <v>62.46</v>
      </c>
      <c r="I9" s="6">
        <f>VLOOKUP(B9,[2]Sheet1!$B:$H,7,0)</f>
        <v>76</v>
      </c>
      <c r="J9" s="9">
        <f>VLOOKUP(B9,[2]Sheet1!$B:$I,8,0)</f>
        <v>69.23</v>
      </c>
      <c r="K9" s="6" t="str">
        <f>VLOOKUP(B9,[2]Sheet1!$B:$J,9,0)</f>
        <v>1</v>
      </c>
    </row>
    <row r="10" spans="1:12">
      <c r="A10" s="6">
        <v>8</v>
      </c>
      <c r="B10" s="6" t="s">
        <v>36</v>
      </c>
      <c r="C10" s="6" t="str">
        <f>VLOOKUP(B10,[1]sheet1!$D$1:$F$65536,3,0)</f>
        <v>男</v>
      </c>
      <c r="D10" s="6" t="s">
        <v>37</v>
      </c>
      <c r="E10" s="6" t="s">
        <v>34</v>
      </c>
      <c r="F10" s="6" t="s">
        <v>38</v>
      </c>
      <c r="G10" s="6">
        <f>VLOOKUP(B10,[2]Sheet1!$B:$F,5,0)</f>
        <v>2</v>
      </c>
      <c r="H10" s="6" t="str">
        <f>VLOOKUP(B10,[2]Sheet1!$B:$G,6,0)</f>
        <v>72.34</v>
      </c>
      <c r="I10" s="6">
        <f>VLOOKUP(B10,[2]Sheet1!$B:$H,7,0)</f>
        <v>79</v>
      </c>
      <c r="J10" s="9">
        <f>VLOOKUP(B10,[2]Sheet1!$B:$I,8,0)</f>
        <v>75.67</v>
      </c>
      <c r="K10" s="6">
        <f>VLOOKUP(B10,[2]Sheet1!$B:$J,9,0)</f>
        <v>1</v>
      </c>
    </row>
    <row r="11" spans="1:12">
      <c r="A11" s="6">
        <v>9</v>
      </c>
      <c r="B11" s="6" t="s">
        <v>39</v>
      </c>
      <c r="C11" s="6" t="str">
        <f>VLOOKUP(B11,[1]sheet1!$D$1:$F$65536,3,0)</f>
        <v>男</v>
      </c>
      <c r="D11" s="6" t="s">
        <v>40</v>
      </c>
      <c r="E11" s="6" t="s">
        <v>34</v>
      </c>
      <c r="F11" s="6" t="s">
        <v>38</v>
      </c>
      <c r="G11" s="6">
        <f>VLOOKUP(B11,[2]Sheet1!$B:$F,5,0)</f>
        <v>2</v>
      </c>
      <c r="H11" s="6" t="str">
        <f>VLOOKUP(B11,[2]Sheet1!$B:$G,6,0)</f>
        <v>73.08</v>
      </c>
      <c r="I11" s="6">
        <f>VLOOKUP(B11,[2]Sheet1!$B:$H,7,0)</f>
        <v>76.599999999999994</v>
      </c>
      <c r="J11" s="9">
        <f>VLOOKUP(B11,[2]Sheet1!$B:$I,8,0)</f>
        <v>74.84</v>
      </c>
      <c r="K11" s="6">
        <f>VLOOKUP(B11,[2]Sheet1!$B:$J,9,0)</f>
        <v>2</v>
      </c>
    </row>
    <row r="12" spans="1:12">
      <c r="A12" s="6">
        <v>10</v>
      </c>
      <c r="B12" s="6" t="s">
        <v>41</v>
      </c>
      <c r="C12" s="6" t="str">
        <f>VLOOKUP(B12,[1]sheet1!$D$1:$F$65536,3,0)</f>
        <v>女</v>
      </c>
      <c r="D12" s="6" t="s">
        <v>42</v>
      </c>
      <c r="E12" s="6" t="s">
        <v>34</v>
      </c>
      <c r="F12" s="6" t="s">
        <v>43</v>
      </c>
      <c r="G12" s="6">
        <f>VLOOKUP(B12,[2]Sheet1!$B:$F,5,0)</f>
        <v>1</v>
      </c>
      <c r="H12" s="6" t="str">
        <f>VLOOKUP(B12,[2]Sheet1!$B:$G,6,0)</f>
        <v>72.05</v>
      </c>
      <c r="I12" s="6">
        <f>VLOOKUP(B12,[2]Sheet1!$B:$H,7,0)</f>
        <v>78</v>
      </c>
      <c r="J12" s="9">
        <f>VLOOKUP(B12,[2]Sheet1!$B:$I,8,0)</f>
        <v>75.025000000000006</v>
      </c>
      <c r="K12" s="6" t="str">
        <f>VLOOKUP(B12,[2]Sheet1!$B:$J,9,0)</f>
        <v>1</v>
      </c>
    </row>
    <row r="13" spans="1:12">
      <c r="A13" s="6">
        <v>11</v>
      </c>
      <c r="B13" s="6" t="s">
        <v>44</v>
      </c>
      <c r="C13" s="6" t="str">
        <f>VLOOKUP(B13,[1]sheet1!$D$1:$F$65536,3,0)</f>
        <v>女</v>
      </c>
      <c r="D13" s="6" t="s">
        <v>45</v>
      </c>
      <c r="E13" s="6" t="s">
        <v>46</v>
      </c>
      <c r="F13" s="6" t="s">
        <v>47</v>
      </c>
      <c r="G13" s="6">
        <f>VLOOKUP(B13,[2]Sheet1!$B:$F,5,0)</f>
        <v>1</v>
      </c>
      <c r="H13" s="6" t="str">
        <f>VLOOKUP(B13,[2]Sheet1!$B:$G,6,0)</f>
        <v>62.77</v>
      </c>
      <c r="I13" s="6">
        <f>VLOOKUP(B13,[2]Sheet1!$B:$H,7,0)</f>
        <v>79</v>
      </c>
      <c r="J13" s="9">
        <f>VLOOKUP(B13,[2]Sheet1!$B:$I,8,0)</f>
        <v>70.885000000000005</v>
      </c>
      <c r="K13" s="6" t="str">
        <f>VLOOKUP(B13,[2]Sheet1!$B:$J,9,0)</f>
        <v>1</v>
      </c>
    </row>
    <row r="14" spans="1:12">
      <c r="A14" s="6">
        <v>12</v>
      </c>
      <c r="B14" s="6" t="s">
        <v>48</v>
      </c>
      <c r="C14" s="6" t="str">
        <f>VLOOKUP(B14,[1]sheet1!$D$1:$F$65536,3,0)</f>
        <v>男</v>
      </c>
      <c r="D14" s="6" t="s">
        <v>49</v>
      </c>
      <c r="E14" s="6" t="s">
        <v>46</v>
      </c>
      <c r="F14" s="6" t="s">
        <v>50</v>
      </c>
      <c r="G14" s="6">
        <f>VLOOKUP(B14,[2]Sheet1!$B:$F,5,0)</f>
        <v>1</v>
      </c>
      <c r="H14" s="6" t="str">
        <f>VLOOKUP(B14,[2]Sheet1!$B:$G,6,0)</f>
        <v>52.08</v>
      </c>
      <c r="I14" s="6">
        <f>VLOOKUP(B14,[2]Sheet1!$B:$H,7,0)</f>
        <v>76.8</v>
      </c>
      <c r="J14" s="9">
        <f>VLOOKUP(B14,[2]Sheet1!$B:$I,8,0)</f>
        <v>64.44</v>
      </c>
      <c r="K14" s="6">
        <f>VLOOKUP(B14,[2]Sheet1!$B:$J,9,0)</f>
        <v>1</v>
      </c>
    </row>
    <row r="15" spans="1:12">
      <c r="A15" s="6">
        <v>13</v>
      </c>
      <c r="B15" s="6" t="s">
        <v>51</v>
      </c>
      <c r="C15" s="6" t="str">
        <f>VLOOKUP(B15,[1]sheet1!$D$1:$F$65536,3,0)</f>
        <v>男</v>
      </c>
      <c r="D15" s="6" t="s">
        <v>52</v>
      </c>
      <c r="E15" s="6" t="s">
        <v>46</v>
      </c>
      <c r="F15" s="6" t="s">
        <v>53</v>
      </c>
      <c r="G15" s="6">
        <f>VLOOKUP(B15,[2]Sheet1!$B:$F,5,0)</f>
        <v>1</v>
      </c>
      <c r="H15" s="6" t="str">
        <f>VLOOKUP(B15,[2]Sheet1!$B:$G,6,0)</f>
        <v>76.77</v>
      </c>
      <c r="I15" s="6">
        <f>VLOOKUP(B15,[2]Sheet1!$B:$H,7,0)</f>
        <v>79.599999999999994</v>
      </c>
      <c r="J15" s="9">
        <f>VLOOKUP(B15,[2]Sheet1!$B:$I,8,0)</f>
        <v>78.185000000000002</v>
      </c>
      <c r="K15" s="6" t="str">
        <f>VLOOKUP(B15,[2]Sheet1!$B:$J,9,0)</f>
        <v>1</v>
      </c>
    </row>
    <row r="16" spans="1:12">
      <c r="A16" s="6">
        <v>14</v>
      </c>
      <c r="B16" s="6" t="s">
        <v>54</v>
      </c>
      <c r="C16" s="6" t="str">
        <f>VLOOKUP(B16,[1]sheet1!$D$1:$F$65536,3,0)</f>
        <v>男</v>
      </c>
      <c r="D16" s="6" t="s">
        <v>55</v>
      </c>
      <c r="E16" s="6" t="s">
        <v>46</v>
      </c>
      <c r="F16" s="6" t="s">
        <v>56</v>
      </c>
      <c r="G16" s="6">
        <f>VLOOKUP(B16,[2]Sheet1!$B:$F,5,0)</f>
        <v>1</v>
      </c>
      <c r="H16" s="6" t="str">
        <f>VLOOKUP(B16,[2]Sheet1!$B:$G,6,0)</f>
        <v>69.42</v>
      </c>
      <c r="I16" s="6">
        <f>VLOOKUP(B16,[2]Sheet1!$B:$H,7,0)</f>
        <v>79</v>
      </c>
      <c r="J16" s="9">
        <f>VLOOKUP(B16,[2]Sheet1!$B:$I,8,0)</f>
        <v>74.209999999999994</v>
      </c>
      <c r="K16" s="6">
        <f>VLOOKUP(B16,[2]Sheet1!$B:$J,9,0)</f>
        <v>1</v>
      </c>
    </row>
    <row r="17" spans="1:11">
      <c r="A17" s="6">
        <v>15</v>
      </c>
      <c r="B17" s="6" t="s">
        <v>57</v>
      </c>
      <c r="C17" s="6" t="str">
        <f>VLOOKUP(B17,[1]sheet1!$D$1:$F$65536,3,0)</f>
        <v>女</v>
      </c>
      <c r="D17" s="6" t="s">
        <v>58</v>
      </c>
      <c r="E17" s="6" t="s">
        <v>59</v>
      </c>
      <c r="F17" s="6" t="s">
        <v>60</v>
      </c>
      <c r="G17" s="6">
        <f>VLOOKUP(B17,[2]Sheet1!$B:$F,5,0)</f>
        <v>1</v>
      </c>
      <c r="H17" s="6" t="str">
        <f>VLOOKUP(B17,[2]Sheet1!$B:$G,6,0)</f>
        <v>65.81</v>
      </c>
      <c r="I17" s="6">
        <f>VLOOKUP(B17,[2]Sheet1!$B:$H,7,0)</f>
        <v>77.2</v>
      </c>
      <c r="J17" s="9">
        <f>VLOOKUP(B17,[2]Sheet1!$B:$I,8,0)</f>
        <v>71.504999999999995</v>
      </c>
      <c r="K17" s="6" t="str">
        <f>VLOOKUP(B17,[2]Sheet1!$B:$J,9,0)</f>
        <v>1</v>
      </c>
    </row>
    <row r="18" spans="1:11">
      <c r="A18" s="6">
        <v>16</v>
      </c>
      <c r="B18" s="6" t="s">
        <v>61</v>
      </c>
      <c r="C18" s="6" t="str">
        <f>VLOOKUP(B18,[1]sheet1!$D$1:$F$65536,3,0)</f>
        <v>男</v>
      </c>
      <c r="D18" s="6" t="s">
        <v>62</v>
      </c>
      <c r="E18" s="6" t="s">
        <v>59</v>
      </c>
      <c r="F18" s="6" t="s">
        <v>63</v>
      </c>
      <c r="G18" s="6">
        <f>VLOOKUP(B18,[2]Sheet1!$B:$F,5,0)</f>
        <v>1</v>
      </c>
      <c r="H18" s="6" t="str">
        <f>VLOOKUP(B18,[2]Sheet1!$B:$G,6,0)</f>
        <v>70.30</v>
      </c>
      <c r="I18" s="6">
        <f>VLOOKUP(B18,[2]Sheet1!$B:$H,7,0)</f>
        <v>75.2</v>
      </c>
      <c r="J18" s="9">
        <f>VLOOKUP(B18,[2]Sheet1!$B:$I,8,0)</f>
        <v>72.75</v>
      </c>
      <c r="K18" s="6" t="str">
        <f>VLOOKUP(B18,[2]Sheet1!$B:$J,9,0)</f>
        <v>1</v>
      </c>
    </row>
    <row r="19" spans="1:11">
      <c r="A19" s="6">
        <v>17</v>
      </c>
      <c r="B19" s="6" t="s">
        <v>64</v>
      </c>
      <c r="C19" s="6" t="str">
        <f>VLOOKUP(B19,[1]sheet1!$D$1:$F$65536,3,0)</f>
        <v>女</v>
      </c>
      <c r="D19" s="6" t="s">
        <v>65</v>
      </c>
      <c r="E19" s="6" t="s">
        <v>66</v>
      </c>
      <c r="F19" s="6" t="s">
        <v>67</v>
      </c>
      <c r="G19" s="6">
        <f>VLOOKUP(B19,[2]Sheet1!$B:$F,5,0)</f>
        <v>4</v>
      </c>
      <c r="H19" s="6" t="str">
        <f>VLOOKUP(B19,[2]Sheet1!$B:$G,6,0)</f>
        <v>76.65</v>
      </c>
      <c r="I19" s="6">
        <f>VLOOKUP(B19,[2]Sheet1!$B:$H,7,0)</f>
        <v>78.2</v>
      </c>
      <c r="J19" s="9">
        <f>VLOOKUP(B19,[2]Sheet1!$B:$I,8,0)</f>
        <v>77.424999999999997</v>
      </c>
      <c r="K19" s="6" t="str">
        <f>VLOOKUP(B19,[2]Sheet1!$B:$J,9,0)</f>
        <v>1</v>
      </c>
    </row>
    <row r="20" spans="1:11">
      <c r="A20" s="6">
        <v>18</v>
      </c>
      <c r="B20" s="6" t="s">
        <v>68</v>
      </c>
      <c r="C20" s="6" t="str">
        <f>VLOOKUP(B20,[1]sheet1!$D$1:$F$65536,3,0)</f>
        <v>女</v>
      </c>
      <c r="D20" s="6" t="s">
        <v>69</v>
      </c>
      <c r="E20" s="6" t="s">
        <v>66</v>
      </c>
      <c r="F20" s="6" t="s">
        <v>67</v>
      </c>
      <c r="G20" s="6">
        <f>VLOOKUP(B20,[2]Sheet1!$B:$F,5,0)</f>
        <v>4</v>
      </c>
      <c r="H20" s="6" t="str">
        <f>VLOOKUP(B20,[2]Sheet1!$B:$G,6,0)</f>
        <v>70.04</v>
      </c>
      <c r="I20" s="6">
        <f>VLOOKUP(B20,[2]Sheet1!$B:$H,7,0)</f>
        <v>77</v>
      </c>
      <c r="J20" s="9">
        <f>VLOOKUP(B20,[2]Sheet1!$B:$I,8,0)</f>
        <v>73.52</v>
      </c>
      <c r="K20" s="6" t="str">
        <f>VLOOKUP(B20,[2]Sheet1!$B:$J,9,0)</f>
        <v>3</v>
      </c>
    </row>
    <row r="21" spans="1:11">
      <c r="A21" s="6">
        <v>19</v>
      </c>
      <c r="B21" s="6" t="s">
        <v>70</v>
      </c>
      <c r="C21" s="6" t="str">
        <f>VLOOKUP(B21,[1]sheet1!$D$1:$F$65536,3,0)</f>
        <v>男</v>
      </c>
      <c r="D21" s="6" t="s">
        <v>71</v>
      </c>
      <c r="E21" s="6" t="s">
        <v>66</v>
      </c>
      <c r="F21" s="6" t="s">
        <v>67</v>
      </c>
      <c r="G21" s="6">
        <f>VLOOKUP(B21,[2]Sheet1!$B:$F,5,0)</f>
        <v>4</v>
      </c>
      <c r="H21" s="6" t="str">
        <f>VLOOKUP(B21,[2]Sheet1!$B:$G,6,0)</f>
        <v>69.35</v>
      </c>
      <c r="I21" s="6">
        <f>VLOOKUP(B21,[2]Sheet1!$B:$H,7,0)</f>
        <v>76.8</v>
      </c>
      <c r="J21" s="9">
        <f>VLOOKUP(B21,[2]Sheet1!$B:$I,8,0)</f>
        <v>73.075000000000003</v>
      </c>
      <c r="K21" s="6" t="str">
        <f>VLOOKUP(B21,[2]Sheet1!$B:$J,9,0)</f>
        <v>4</v>
      </c>
    </row>
    <row r="22" spans="1:11">
      <c r="A22" s="6">
        <v>20</v>
      </c>
      <c r="B22" s="6" t="s">
        <v>72</v>
      </c>
      <c r="C22" s="6" t="str">
        <f>VLOOKUP(B22,[1]sheet1!$D$1:$F$65536,3,0)</f>
        <v>女</v>
      </c>
      <c r="D22" s="6" t="s">
        <v>73</v>
      </c>
      <c r="E22" s="6" t="s">
        <v>66</v>
      </c>
      <c r="F22" s="6" t="s">
        <v>74</v>
      </c>
      <c r="G22" s="6">
        <f>VLOOKUP(B22,[2]Sheet1!$B:$F,5,0)</f>
        <v>1</v>
      </c>
      <c r="H22" s="6" t="str">
        <f>VLOOKUP(B22,[2]Sheet1!$B:$G,6,0)</f>
        <v>66.43</v>
      </c>
      <c r="I22" s="6">
        <f>VLOOKUP(B22,[2]Sheet1!$B:$H,7,0)</f>
        <v>76.400000000000006</v>
      </c>
      <c r="J22" s="9">
        <f>VLOOKUP(B22,[2]Sheet1!$B:$I,8,0)</f>
        <v>71.415000000000006</v>
      </c>
      <c r="K22" s="6" t="str">
        <f>VLOOKUP(B22,[2]Sheet1!$B:$J,9,0)</f>
        <v>1</v>
      </c>
    </row>
    <row r="23" spans="1:11">
      <c r="A23" s="6">
        <v>21</v>
      </c>
      <c r="B23" s="6" t="s">
        <v>75</v>
      </c>
      <c r="C23" s="6" t="str">
        <f>VLOOKUP(B23,[1]sheet1!$D$1:$F$65536,3,0)</f>
        <v>女</v>
      </c>
      <c r="D23" s="6" t="s">
        <v>76</v>
      </c>
      <c r="E23" s="6" t="s">
        <v>66</v>
      </c>
      <c r="F23" s="7" t="s">
        <v>77</v>
      </c>
      <c r="G23" s="6">
        <f>VLOOKUP(B23,[2]Sheet1!$B:$F,5,0)</f>
        <v>2</v>
      </c>
      <c r="H23" s="6" t="str">
        <f>VLOOKUP(B23,[2]Sheet1!$B:$G,6,0)</f>
        <v>66.72</v>
      </c>
      <c r="I23" s="6">
        <f>VLOOKUP(B23,[2]Sheet1!$B:$H,7,0)</f>
        <v>77.400000000000006</v>
      </c>
      <c r="J23" s="9">
        <f>VLOOKUP(B23,[2]Sheet1!$B:$I,8,0)</f>
        <v>72.06</v>
      </c>
      <c r="K23" s="6" t="str">
        <f>VLOOKUP(B23,[2]Sheet1!$B:$J,9,0)</f>
        <v>1</v>
      </c>
    </row>
    <row r="24" spans="1:11">
      <c r="A24" s="6">
        <v>22</v>
      </c>
      <c r="B24" s="6" t="s">
        <v>78</v>
      </c>
      <c r="C24" s="6" t="str">
        <f>VLOOKUP(B24,[1]sheet1!$D$1:$F$65536,3,0)</f>
        <v>女</v>
      </c>
      <c r="D24" s="6" t="s">
        <v>79</v>
      </c>
      <c r="E24" s="6" t="s">
        <v>66</v>
      </c>
      <c r="F24" s="7" t="s">
        <v>77</v>
      </c>
      <c r="G24" s="6">
        <f>VLOOKUP(B24,[2]Sheet1!$B:$F,5,0)</f>
        <v>2</v>
      </c>
      <c r="H24" s="6" t="str">
        <f>VLOOKUP(B24,[2]Sheet1!$B:$G,6,0)</f>
        <v>62.56</v>
      </c>
      <c r="I24" s="6">
        <f>VLOOKUP(B24,[2]Sheet1!$B:$H,7,0)</f>
        <v>77.400000000000006</v>
      </c>
      <c r="J24" s="9">
        <f>VLOOKUP(B24,[2]Sheet1!$B:$I,8,0)</f>
        <v>69.98</v>
      </c>
      <c r="K24" s="6" t="str">
        <f>VLOOKUP(B24,[2]Sheet1!$B:$J,9,0)</f>
        <v>2</v>
      </c>
    </row>
    <row r="25" spans="1:11">
      <c r="A25" s="6">
        <v>23</v>
      </c>
      <c r="B25" s="6" t="s">
        <v>80</v>
      </c>
      <c r="C25" s="6" t="str">
        <f>VLOOKUP(B25,[1]sheet1!$D$1:$F$65536,3,0)</f>
        <v>女</v>
      </c>
      <c r="D25" s="6" t="s">
        <v>81</v>
      </c>
      <c r="E25" s="6" t="s">
        <v>66</v>
      </c>
      <c r="F25" s="7" t="s">
        <v>82</v>
      </c>
      <c r="G25" s="6">
        <f>VLOOKUP(B25,[2]Sheet1!$B:$F,5,0)</f>
        <v>1</v>
      </c>
      <c r="H25" s="6" t="str">
        <f>VLOOKUP(B25,[2]Sheet1!$B:$G,6,0)</f>
        <v>59.79</v>
      </c>
      <c r="I25" s="6">
        <f>VLOOKUP(B25,[2]Sheet1!$B:$H,7,0)</f>
        <v>78.8</v>
      </c>
      <c r="J25" s="9">
        <f>VLOOKUP(B25,[2]Sheet1!$B:$I,8,0)</f>
        <v>69.295000000000002</v>
      </c>
      <c r="K25" s="6" t="str">
        <f>VLOOKUP(B25,[2]Sheet1!$B:$J,9,0)</f>
        <v>1</v>
      </c>
    </row>
    <row r="26" spans="1:11">
      <c r="A26" s="6">
        <v>24</v>
      </c>
      <c r="B26" s="6" t="s">
        <v>83</v>
      </c>
      <c r="C26" s="6" t="str">
        <f>VLOOKUP(B26,[1]sheet1!$D$1:$F$65536,3,0)</f>
        <v>女</v>
      </c>
      <c r="D26" s="6" t="s">
        <v>84</v>
      </c>
      <c r="E26" s="6" t="s">
        <v>66</v>
      </c>
      <c r="F26" s="6" t="s">
        <v>85</v>
      </c>
      <c r="G26" s="6">
        <f>VLOOKUP(B26,[2]Sheet1!$B:$F,5,0)</f>
        <v>1</v>
      </c>
      <c r="H26" s="6" t="str">
        <f>VLOOKUP(B26,[2]Sheet1!$B:$G,6,0)</f>
        <v>65.60</v>
      </c>
      <c r="I26" s="6">
        <f>VLOOKUP(B26,[2]Sheet1!$B:$H,7,0)</f>
        <v>76.8</v>
      </c>
      <c r="J26" s="9">
        <f>VLOOKUP(B26,[2]Sheet1!$B:$I,8,0)</f>
        <v>71.2</v>
      </c>
      <c r="K26" s="6" t="str">
        <f>VLOOKUP(B26,[2]Sheet1!$B:$J,9,0)</f>
        <v>1</v>
      </c>
    </row>
    <row r="27" spans="1:11">
      <c r="A27" s="6">
        <v>25</v>
      </c>
      <c r="B27" s="6" t="s">
        <v>86</v>
      </c>
      <c r="C27" s="6" t="s">
        <v>89</v>
      </c>
      <c r="D27" s="6" t="s">
        <v>87</v>
      </c>
      <c r="E27" s="6" t="s">
        <v>66</v>
      </c>
      <c r="F27" s="6" t="s">
        <v>88</v>
      </c>
      <c r="G27" s="6">
        <f>VLOOKUP(B27,[2]Sheet1!$B:$F,5,0)</f>
        <v>1</v>
      </c>
      <c r="H27" s="6">
        <v>72.77</v>
      </c>
      <c r="I27" s="6">
        <v>84</v>
      </c>
      <c r="J27" s="9">
        <v>78.39</v>
      </c>
      <c r="K27" s="6">
        <v>1</v>
      </c>
    </row>
    <row r="28" spans="1:11">
      <c r="A28" s="6">
        <v>26</v>
      </c>
      <c r="B28" s="6" t="s">
        <v>90</v>
      </c>
      <c r="C28" s="6" t="str">
        <f>VLOOKUP(B28,[1]sheet1!$D$1:$F$65536,3,0)</f>
        <v>女</v>
      </c>
      <c r="D28" s="6" t="s">
        <v>91</v>
      </c>
      <c r="E28" s="6" t="s">
        <v>66</v>
      </c>
      <c r="F28" s="6" t="s">
        <v>92</v>
      </c>
      <c r="G28" s="6">
        <f>VLOOKUP(B28,[2]Sheet1!$B:$F,5,0)</f>
        <v>1</v>
      </c>
      <c r="H28" s="6" t="str">
        <f>VLOOKUP(B28,[2]Sheet1!$B:$G,6,0)</f>
        <v>62.24</v>
      </c>
      <c r="I28" s="6">
        <f>VLOOKUP(B28,[2]Sheet1!$B:$H,7,0)</f>
        <v>77.8</v>
      </c>
      <c r="J28" s="9">
        <f>VLOOKUP(B28,[2]Sheet1!$B:$I,8,0)</f>
        <v>70.02</v>
      </c>
      <c r="K28" s="6" t="str">
        <f>VLOOKUP(B28,[2]Sheet1!$B:$J,9,0)</f>
        <v>1</v>
      </c>
    </row>
    <row r="29" spans="1:11">
      <c r="A29" s="6">
        <v>27</v>
      </c>
      <c r="B29" s="6" t="s">
        <v>93</v>
      </c>
      <c r="C29" s="6" t="str">
        <f>VLOOKUP(B29,[1]sheet1!$D$1:$F$65536,3,0)</f>
        <v>女</v>
      </c>
      <c r="D29" s="6" t="s">
        <v>94</v>
      </c>
      <c r="E29" s="6" t="s">
        <v>66</v>
      </c>
      <c r="F29" s="6" t="s">
        <v>95</v>
      </c>
      <c r="G29" s="6">
        <f>VLOOKUP(B29,[2]Sheet1!$B:$F,5,0)</f>
        <v>1</v>
      </c>
      <c r="H29" s="6" t="str">
        <f>VLOOKUP(B29,[2]Sheet1!$B:$G,6,0)</f>
        <v>62.37</v>
      </c>
      <c r="I29" s="6">
        <f>VLOOKUP(B29,[2]Sheet1!$B:$H,7,0)</f>
        <v>76.2</v>
      </c>
      <c r="J29" s="9">
        <f>VLOOKUP(B29,[2]Sheet1!$B:$I,8,0)</f>
        <v>69.284999999999997</v>
      </c>
      <c r="K29" s="6" t="str">
        <f>VLOOKUP(B29,[2]Sheet1!$B:$J,9,0)</f>
        <v>1</v>
      </c>
    </row>
    <row r="30" spans="1:11">
      <c r="A30" s="6">
        <v>28</v>
      </c>
      <c r="B30" s="6" t="s">
        <v>96</v>
      </c>
      <c r="C30" s="6" t="str">
        <f>VLOOKUP(B30,[1]sheet1!$D$1:$F$65536,3,0)</f>
        <v>男</v>
      </c>
      <c r="D30" s="6" t="s">
        <v>97</v>
      </c>
      <c r="E30" s="6" t="s">
        <v>66</v>
      </c>
      <c r="F30" s="6" t="s">
        <v>98</v>
      </c>
      <c r="G30" s="6">
        <f>VLOOKUP(B30,[2]Sheet1!$B:$F,5,0)</f>
        <v>1</v>
      </c>
      <c r="H30" s="6" t="str">
        <f>VLOOKUP(B30,[2]Sheet1!$B:$G,6,0)</f>
        <v>60.78</v>
      </c>
      <c r="I30" s="6">
        <f>VLOOKUP(B30,[2]Sheet1!$B:$H,7,0)</f>
        <v>74</v>
      </c>
      <c r="J30" s="9">
        <f>VLOOKUP(B30,[2]Sheet1!$B:$I,8,0)</f>
        <v>67.39</v>
      </c>
      <c r="K30" s="6" t="str">
        <f>VLOOKUP(B30,[2]Sheet1!$B:$J,9,0)</f>
        <v>1</v>
      </c>
    </row>
    <row r="31" spans="1:11">
      <c r="A31" s="6">
        <v>29</v>
      </c>
      <c r="B31" s="6" t="s">
        <v>99</v>
      </c>
      <c r="C31" s="6" t="str">
        <f>VLOOKUP(B31,[1]sheet1!$D$1:$F$65536,3,0)</f>
        <v>男</v>
      </c>
      <c r="D31" s="6" t="s">
        <v>100</v>
      </c>
      <c r="E31" s="6" t="s">
        <v>66</v>
      </c>
      <c r="F31" s="6" t="s">
        <v>101</v>
      </c>
      <c r="G31" s="6">
        <f>VLOOKUP(B31,[2]Sheet1!$B:$F,5,0)</f>
        <v>1</v>
      </c>
      <c r="H31" s="6" t="str">
        <f>VLOOKUP(B31,[2]Sheet1!$B:$G,6,0)</f>
        <v>69.04</v>
      </c>
      <c r="I31" s="6">
        <f>VLOOKUP(B31,[2]Sheet1!$B:$H,7,0)</f>
        <v>79.400000000000006</v>
      </c>
      <c r="J31" s="9">
        <f>VLOOKUP(B31,[2]Sheet1!$B:$I,8,0)</f>
        <v>74.22</v>
      </c>
      <c r="K31" s="6" t="str">
        <f>VLOOKUP(B31,[2]Sheet1!$B:$J,9,0)</f>
        <v>1</v>
      </c>
    </row>
    <row r="32" spans="1:11">
      <c r="A32" s="6">
        <v>30</v>
      </c>
      <c r="B32" s="6" t="s">
        <v>102</v>
      </c>
      <c r="C32" s="6" t="str">
        <f>VLOOKUP(B32,[1]sheet1!$D$1:$F$65536,3,0)</f>
        <v>女</v>
      </c>
      <c r="D32" s="6" t="s">
        <v>103</v>
      </c>
      <c r="E32" s="6" t="s">
        <v>104</v>
      </c>
      <c r="F32" s="7" t="s">
        <v>105</v>
      </c>
      <c r="G32" s="6">
        <f>VLOOKUP(B32,[2]Sheet1!$B:$F,5,0)</f>
        <v>1</v>
      </c>
      <c r="H32" s="6" t="str">
        <f>VLOOKUP(B32,[2]Sheet1!$B:$G,6,0)</f>
        <v>71.83</v>
      </c>
      <c r="I32" s="6">
        <f>VLOOKUP(B32,[2]Sheet1!$B:$H,7,0)</f>
        <v>80.400000000000006</v>
      </c>
      <c r="J32" s="9">
        <f>VLOOKUP(B32,[2]Sheet1!$B:$I,8,0)</f>
        <v>76.114999999999995</v>
      </c>
      <c r="K32" s="6">
        <f>VLOOKUP(B32,[2]Sheet1!$B:$J,9,0)</f>
        <v>1</v>
      </c>
    </row>
    <row r="33" spans="1:11">
      <c r="A33" s="6">
        <v>31</v>
      </c>
      <c r="B33" s="6" t="s">
        <v>106</v>
      </c>
      <c r="C33" s="6" t="str">
        <f>VLOOKUP(B33,[1]sheet1!$D$1:$F$65536,3,0)</f>
        <v>男</v>
      </c>
      <c r="D33" s="6" t="s">
        <v>107</v>
      </c>
      <c r="E33" s="6" t="s">
        <v>104</v>
      </c>
      <c r="F33" s="7" t="s">
        <v>108</v>
      </c>
      <c r="G33" s="6">
        <f>VLOOKUP(B33,[2]Sheet1!$B:$F,5,0)</f>
        <v>1</v>
      </c>
      <c r="H33" s="6" t="str">
        <f>VLOOKUP(B33,[2]Sheet1!$B:$G,6,0)</f>
        <v>83.08</v>
      </c>
      <c r="I33" s="6">
        <f>VLOOKUP(B33,[2]Sheet1!$B:$H,7,0)</f>
        <v>77.599999999999994</v>
      </c>
      <c r="J33" s="9">
        <f>VLOOKUP(B33,[2]Sheet1!$B:$I,8,0)</f>
        <v>80.34</v>
      </c>
      <c r="K33" s="6" t="str">
        <f>VLOOKUP(B33,[2]Sheet1!$B:$J,9,0)</f>
        <v>1</v>
      </c>
    </row>
    <row r="34" spans="1:11">
      <c r="A34" s="6">
        <v>32</v>
      </c>
      <c r="B34" s="6" t="s">
        <v>109</v>
      </c>
      <c r="C34" s="6" t="str">
        <f>VLOOKUP(B34,[1]sheet1!$D$1:$F$65536,3,0)</f>
        <v>男</v>
      </c>
      <c r="D34" s="6" t="s">
        <v>110</v>
      </c>
      <c r="E34" s="6" t="s">
        <v>111</v>
      </c>
      <c r="F34" s="6" t="s">
        <v>112</v>
      </c>
      <c r="G34" s="6">
        <f>VLOOKUP(B34,[2]Sheet1!$B:$F,5,0)</f>
        <v>2</v>
      </c>
      <c r="H34" s="6" t="str">
        <f>VLOOKUP(B34,[2]Sheet1!$B:$G,6,0)</f>
        <v>69.11</v>
      </c>
      <c r="I34" s="6">
        <f>VLOOKUP(B34,[2]Sheet1!$B:$H,7,0)</f>
        <v>80.2</v>
      </c>
      <c r="J34" s="9">
        <f>VLOOKUP(B34,[2]Sheet1!$B:$I,8,0)</f>
        <v>74.655000000000001</v>
      </c>
      <c r="K34" s="6" t="str">
        <f>VLOOKUP(B34,[2]Sheet1!$B:$J,9,0)</f>
        <v>1</v>
      </c>
    </row>
    <row r="35" spans="1:11">
      <c r="A35" s="6">
        <v>33</v>
      </c>
      <c r="B35" s="6" t="s">
        <v>113</v>
      </c>
      <c r="C35" s="6" t="str">
        <f>VLOOKUP(B35,[1]sheet1!$D$1:$F$65536,3,0)</f>
        <v>女</v>
      </c>
      <c r="D35" s="6" t="s">
        <v>114</v>
      </c>
      <c r="E35" s="6" t="s">
        <v>111</v>
      </c>
      <c r="F35" s="6" t="s">
        <v>112</v>
      </c>
      <c r="G35" s="6">
        <f>VLOOKUP(B35,[2]Sheet1!$B:$F,5,0)</f>
        <v>2</v>
      </c>
      <c r="H35" s="6" t="str">
        <f>VLOOKUP(B35,[2]Sheet1!$B:$G,6,0)</f>
        <v>63.55</v>
      </c>
      <c r="I35" s="6">
        <f>VLOOKUP(B35,[2]Sheet1!$B:$H,7,0)</f>
        <v>80</v>
      </c>
      <c r="J35" s="9">
        <f>VLOOKUP(B35,[2]Sheet1!$B:$I,8,0)</f>
        <v>71.775000000000006</v>
      </c>
      <c r="K35" s="6" t="str">
        <f>VLOOKUP(B35,[2]Sheet1!$B:$J,9,0)</f>
        <v>2</v>
      </c>
    </row>
    <row r="36" spans="1:11">
      <c r="A36" s="6">
        <v>34</v>
      </c>
      <c r="B36" s="6" t="s">
        <v>115</v>
      </c>
      <c r="C36" s="6" t="str">
        <f>VLOOKUP(B36,[1]sheet1!$D$1:$F$65536,3,0)</f>
        <v>女</v>
      </c>
      <c r="D36" s="6" t="s">
        <v>116</v>
      </c>
      <c r="E36" s="6" t="s">
        <v>117</v>
      </c>
      <c r="F36" s="7" t="s">
        <v>118</v>
      </c>
      <c r="G36" s="6">
        <f>VLOOKUP(B36,[2]Sheet1!$B:$F,5,0)</f>
        <v>1</v>
      </c>
      <c r="H36" s="6" t="str">
        <f>VLOOKUP(B36,[2]Sheet1!$B:$G,6,0)</f>
        <v>76.59</v>
      </c>
      <c r="I36" s="6">
        <f>VLOOKUP(B36,[2]Sheet1!$B:$H,7,0)</f>
        <v>77.599999999999994</v>
      </c>
      <c r="J36" s="9">
        <f>VLOOKUP(B36,[2]Sheet1!$B:$I,8,0)</f>
        <v>77.094999999999999</v>
      </c>
      <c r="K36" s="6" t="str">
        <f>VLOOKUP(B36,[2]Sheet1!$B:$J,9,0)</f>
        <v>1</v>
      </c>
    </row>
    <row r="37" spans="1:11">
      <c r="A37" s="6">
        <v>35</v>
      </c>
      <c r="B37" s="6" t="s">
        <v>119</v>
      </c>
      <c r="C37" s="6" t="str">
        <f>VLOOKUP(B37,[1]sheet1!$D$1:$F$65536,3,0)</f>
        <v>男</v>
      </c>
      <c r="D37" s="6" t="s">
        <v>120</v>
      </c>
      <c r="E37" s="6" t="s">
        <v>117</v>
      </c>
      <c r="F37" s="6" t="s">
        <v>121</v>
      </c>
      <c r="G37" s="6">
        <f>VLOOKUP(B37,[2]Sheet1!$B:$F,5,0)</f>
        <v>1</v>
      </c>
      <c r="H37" s="6" t="str">
        <f>VLOOKUP(B37,[2]Sheet1!$B:$G,6,0)</f>
        <v>68.79</v>
      </c>
      <c r="I37" s="6">
        <f>VLOOKUP(B37,[2]Sheet1!$B:$H,7,0)</f>
        <v>79.8</v>
      </c>
      <c r="J37" s="9">
        <f>VLOOKUP(B37,[2]Sheet1!$B:$I,8,0)</f>
        <v>74.295000000000002</v>
      </c>
      <c r="K37" s="6">
        <f>VLOOKUP(B37,[2]Sheet1!$B:$J,9,0)</f>
        <v>1</v>
      </c>
    </row>
    <row r="38" spans="1:11">
      <c r="A38" s="6">
        <v>36</v>
      </c>
      <c r="B38" s="6" t="s">
        <v>122</v>
      </c>
      <c r="C38" s="6" t="str">
        <f>VLOOKUP(B38,[1]sheet1!$D$1:$F$65536,3,0)</f>
        <v>男</v>
      </c>
      <c r="D38" s="6" t="s">
        <v>123</v>
      </c>
      <c r="E38" s="6" t="s">
        <v>117</v>
      </c>
      <c r="F38" s="6" t="s">
        <v>124</v>
      </c>
      <c r="G38" s="6">
        <f>VLOOKUP(B38,[2]Sheet1!$B:$F,5,0)</f>
        <v>1</v>
      </c>
      <c r="H38" s="6" t="str">
        <f>VLOOKUP(B38,[2]Sheet1!$B:$G,6,0)</f>
        <v>62.48</v>
      </c>
      <c r="I38" s="6">
        <f>VLOOKUP(B38,[2]Sheet1!$B:$H,7,0)</f>
        <v>75.2</v>
      </c>
      <c r="J38" s="9">
        <f>VLOOKUP(B38,[2]Sheet1!$B:$I,8,0)</f>
        <v>68.84</v>
      </c>
      <c r="K38" s="6">
        <f>VLOOKUP(B38,[2]Sheet1!$B:$J,9,0)</f>
        <v>1</v>
      </c>
    </row>
    <row r="39" spans="1:11">
      <c r="A39" s="6">
        <v>37</v>
      </c>
      <c r="B39" s="6" t="s">
        <v>125</v>
      </c>
      <c r="C39" s="6" t="str">
        <f>VLOOKUP(B39,[1]sheet1!$D$1:$F$65536,3,0)</f>
        <v>男</v>
      </c>
      <c r="D39" s="6" t="s">
        <v>126</v>
      </c>
      <c r="E39" s="6" t="s">
        <v>117</v>
      </c>
      <c r="F39" s="6" t="s">
        <v>127</v>
      </c>
      <c r="G39" s="6">
        <f>VLOOKUP(B39,[2]Sheet1!$B:$F,5,0)</f>
        <v>1</v>
      </c>
      <c r="H39" s="6" t="str">
        <f>VLOOKUP(B39,[2]Sheet1!$B:$G,6,0)</f>
        <v>64.85</v>
      </c>
      <c r="I39" s="6">
        <f>VLOOKUP(B39,[2]Sheet1!$B:$H,7,0)</f>
        <v>78.8</v>
      </c>
      <c r="J39" s="9">
        <f>VLOOKUP(B39,[2]Sheet1!$B:$I,8,0)</f>
        <v>71.825000000000003</v>
      </c>
      <c r="K39" s="6" t="str">
        <f>VLOOKUP(B39,[2]Sheet1!$B:$J,9,0)</f>
        <v>1</v>
      </c>
    </row>
    <row r="40" spans="1:11">
      <c r="A40" s="6">
        <v>38</v>
      </c>
      <c r="B40" s="6" t="s">
        <v>128</v>
      </c>
      <c r="C40" s="6" t="str">
        <f>VLOOKUP(B40,[1]sheet1!$D$1:$F$65536,3,0)</f>
        <v>女</v>
      </c>
      <c r="D40" s="6" t="s">
        <v>129</v>
      </c>
      <c r="E40" s="6" t="s">
        <v>117</v>
      </c>
      <c r="F40" s="6" t="s">
        <v>130</v>
      </c>
      <c r="G40" s="6">
        <f>VLOOKUP(B40,[2]Sheet1!$B:$F,5,0)</f>
        <v>2</v>
      </c>
      <c r="H40" s="6" t="str">
        <f>VLOOKUP(B40,[2]Sheet1!$B:$G,6,0)</f>
        <v>66.68</v>
      </c>
      <c r="I40" s="6">
        <f>VLOOKUP(B40,[2]Sheet1!$B:$H,7,0)</f>
        <v>77</v>
      </c>
      <c r="J40" s="9">
        <f>VLOOKUP(B40,[2]Sheet1!$B:$I,8,0)</f>
        <v>71.84</v>
      </c>
      <c r="K40" s="6">
        <f>VLOOKUP(B40,[2]Sheet1!$B:$J,9,0)</f>
        <v>1</v>
      </c>
    </row>
    <row r="41" spans="1:11">
      <c r="A41" s="6">
        <v>39</v>
      </c>
      <c r="B41" s="6" t="s">
        <v>131</v>
      </c>
      <c r="C41" s="6" t="str">
        <f>VLOOKUP(B41,[1]sheet1!$D$1:$F$65536,3,0)</f>
        <v>女</v>
      </c>
      <c r="D41" s="6" t="s">
        <v>132</v>
      </c>
      <c r="E41" s="6" t="s">
        <v>117</v>
      </c>
      <c r="F41" s="6" t="s">
        <v>130</v>
      </c>
      <c r="G41" s="6">
        <f>VLOOKUP(B41,[2]Sheet1!$B:$F,5,0)</f>
        <v>2</v>
      </c>
      <c r="H41" s="6" t="str">
        <f>VLOOKUP(B41,[2]Sheet1!$B:$G,6,0)</f>
        <v>61.96</v>
      </c>
      <c r="I41" s="6">
        <f>VLOOKUP(B41,[2]Sheet1!$B:$H,7,0)</f>
        <v>78.2</v>
      </c>
      <c r="J41" s="9">
        <f>VLOOKUP(B41,[2]Sheet1!$B:$I,8,0)</f>
        <v>70.08</v>
      </c>
      <c r="K41" s="6">
        <f>VLOOKUP(B41,[2]Sheet1!$B:$J,9,0)</f>
        <v>2</v>
      </c>
    </row>
    <row r="42" spans="1:11">
      <c r="A42" s="6">
        <v>40</v>
      </c>
      <c r="B42" s="6" t="s">
        <v>133</v>
      </c>
      <c r="C42" s="6" t="str">
        <f>VLOOKUP(B42,[1]sheet1!$D$1:$F$65536,3,0)</f>
        <v>男</v>
      </c>
      <c r="D42" s="6" t="s">
        <v>134</v>
      </c>
      <c r="E42" s="6" t="s">
        <v>117</v>
      </c>
      <c r="F42" s="6" t="s">
        <v>135</v>
      </c>
      <c r="G42" s="6">
        <f>VLOOKUP(B42,[2]Sheet1!$B:$F,5,0)</f>
        <v>3</v>
      </c>
      <c r="H42" s="6" t="str">
        <f>VLOOKUP(B42,[2]Sheet1!$B:$G,6,0)</f>
        <v>72.34</v>
      </c>
      <c r="I42" s="6">
        <f>VLOOKUP(B42,[2]Sheet1!$B:$H,7,0)</f>
        <v>80</v>
      </c>
      <c r="J42" s="9">
        <f>VLOOKUP(B42,[2]Sheet1!$B:$I,8,0)</f>
        <v>76.17</v>
      </c>
      <c r="K42" s="6" t="str">
        <f>VLOOKUP(B42,[2]Sheet1!$B:$J,9,0)</f>
        <v>1</v>
      </c>
    </row>
    <row r="43" spans="1:11">
      <c r="A43" s="6">
        <v>41</v>
      </c>
      <c r="B43" s="6" t="s">
        <v>136</v>
      </c>
      <c r="C43" s="6" t="str">
        <f>VLOOKUP(B43,[1]sheet1!$D$1:$F$65536,3,0)</f>
        <v>女</v>
      </c>
      <c r="D43" s="6" t="s">
        <v>137</v>
      </c>
      <c r="E43" s="6" t="s">
        <v>117</v>
      </c>
      <c r="F43" s="6" t="s">
        <v>135</v>
      </c>
      <c r="G43" s="6">
        <f>VLOOKUP(B43,[2]Sheet1!$B:$F,5,0)</f>
        <v>3</v>
      </c>
      <c r="H43" s="6" t="str">
        <f>VLOOKUP(B43,[2]Sheet1!$B:$G,6,0)</f>
        <v>68.45</v>
      </c>
      <c r="I43" s="6">
        <f>VLOOKUP(B43,[2]Sheet1!$B:$H,7,0)</f>
        <v>77.400000000000006</v>
      </c>
      <c r="J43" s="9">
        <f>VLOOKUP(B43,[2]Sheet1!$B:$I,8,0)</f>
        <v>72.924999999999997</v>
      </c>
      <c r="K43" s="6" t="str">
        <f>VLOOKUP(B43,[2]Sheet1!$B:$J,9,0)</f>
        <v>3</v>
      </c>
    </row>
    <row r="44" spans="1:11">
      <c r="A44" s="6">
        <v>42</v>
      </c>
      <c r="B44" s="6" t="s">
        <v>138</v>
      </c>
      <c r="C44" s="6" t="str">
        <f>VLOOKUP(B44,[1]sheet1!$D$1:$F$65536,3,0)</f>
        <v>女</v>
      </c>
      <c r="D44" s="6" t="s">
        <v>139</v>
      </c>
      <c r="E44" s="6" t="s">
        <v>117</v>
      </c>
      <c r="F44" s="6" t="s">
        <v>140</v>
      </c>
      <c r="G44" s="6">
        <f>VLOOKUP(B44,[2]Sheet1!$B:$F,5,0)</f>
        <v>2</v>
      </c>
      <c r="H44" s="6" t="str">
        <f>VLOOKUP(B44,[2]Sheet1!$B:$G,6,0)</f>
        <v>74.11</v>
      </c>
      <c r="I44" s="6">
        <f>VLOOKUP(B44,[2]Sheet1!$B:$H,7,0)</f>
        <v>80.2</v>
      </c>
      <c r="J44" s="9">
        <f>VLOOKUP(B44,[2]Sheet1!$B:$I,8,0)</f>
        <v>77.155000000000001</v>
      </c>
      <c r="K44" s="6">
        <f>VLOOKUP(B44,[2]Sheet1!$B:$J,9,0)</f>
        <v>1</v>
      </c>
    </row>
    <row r="45" spans="1:11">
      <c r="A45" s="6">
        <v>43</v>
      </c>
      <c r="B45" s="6" t="s">
        <v>141</v>
      </c>
      <c r="C45" s="6" t="str">
        <f>VLOOKUP(B45,[1]sheet1!$D$1:$F$65536,3,0)</f>
        <v>女</v>
      </c>
      <c r="D45" s="6" t="s">
        <v>142</v>
      </c>
      <c r="E45" s="6" t="s">
        <v>117</v>
      </c>
      <c r="F45" s="6" t="s">
        <v>140</v>
      </c>
      <c r="G45" s="6">
        <f>VLOOKUP(B45,[2]Sheet1!$B:$F,5,0)</f>
        <v>2</v>
      </c>
      <c r="H45" s="6" t="str">
        <f>VLOOKUP(B45,[2]Sheet1!$B:$G,6,0)</f>
        <v>75.31</v>
      </c>
      <c r="I45" s="6">
        <f>VLOOKUP(B45,[2]Sheet1!$B:$H,7,0)</f>
        <v>77.2</v>
      </c>
      <c r="J45" s="9">
        <f>VLOOKUP(B45,[2]Sheet1!$B:$I,8,0)</f>
        <v>76.254999999999995</v>
      </c>
      <c r="K45" s="6">
        <f>VLOOKUP(B45,[2]Sheet1!$B:$J,9,0)</f>
        <v>2</v>
      </c>
    </row>
    <row r="46" spans="1:11">
      <c r="A46" s="6">
        <v>44</v>
      </c>
      <c r="B46" s="6" t="s">
        <v>143</v>
      </c>
      <c r="C46" s="6" t="str">
        <f>VLOOKUP(B46,[1]sheet1!$D$1:$F$65536,3,0)</f>
        <v>女</v>
      </c>
      <c r="D46" s="6" t="s">
        <v>144</v>
      </c>
      <c r="E46" s="6" t="s">
        <v>117</v>
      </c>
      <c r="F46" s="6" t="s">
        <v>145</v>
      </c>
      <c r="G46" s="6">
        <f>VLOOKUP(B46,[2]Sheet1!$B:$F,5,0)</f>
        <v>1</v>
      </c>
      <c r="H46" s="6" t="str">
        <f>VLOOKUP(B46,[2]Sheet1!$B:$G,6,0)</f>
        <v>64.08</v>
      </c>
      <c r="I46" s="6">
        <f>VLOOKUP(B46,[2]Sheet1!$B:$H,7,0)</f>
        <v>76.599999999999994</v>
      </c>
      <c r="J46" s="9">
        <f>VLOOKUP(B46,[2]Sheet1!$B:$I,8,0)</f>
        <v>70.34</v>
      </c>
      <c r="K46" s="6">
        <f>VLOOKUP(B46,[2]Sheet1!$B:$J,9,0)</f>
        <v>1</v>
      </c>
    </row>
    <row r="47" spans="1:11">
      <c r="A47" s="6">
        <v>45</v>
      </c>
      <c r="B47" s="6" t="s">
        <v>146</v>
      </c>
      <c r="C47" s="6" t="str">
        <f>VLOOKUP(B47,[1]sheet1!$D$1:$F$65536,3,0)</f>
        <v>女</v>
      </c>
      <c r="D47" s="6" t="s">
        <v>147</v>
      </c>
      <c r="E47" s="6" t="s">
        <v>117</v>
      </c>
      <c r="F47" s="6" t="s">
        <v>148</v>
      </c>
      <c r="G47" s="6">
        <f>VLOOKUP(B47,[2]Sheet1!$B:$F,5,0)</f>
        <v>1</v>
      </c>
      <c r="H47" s="6" t="str">
        <f>VLOOKUP(B47,[2]Sheet1!$B:$G,6,0)</f>
        <v>60.60</v>
      </c>
      <c r="I47" s="6">
        <f>VLOOKUP(B47,[2]Sheet1!$B:$H,7,0)</f>
        <v>79.8</v>
      </c>
      <c r="J47" s="9">
        <f>VLOOKUP(B47,[2]Sheet1!$B:$I,8,0)</f>
        <v>70.2</v>
      </c>
      <c r="K47" s="6">
        <f>VLOOKUP(B47,[2]Sheet1!$B:$J,9,0)</f>
        <v>1</v>
      </c>
    </row>
    <row r="48" spans="1:11">
      <c r="A48" s="6">
        <v>46</v>
      </c>
      <c r="B48" s="6" t="s">
        <v>149</v>
      </c>
      <c r="C48" s="6" t="str">
        <f>VLOOKUP(B48,[1]sheet1!$D$1:$F$65536,3,0)</f>
        <v>女</v>
      </c>
      <c r="D48" s="6" t="s">
        <v>150</v>
      </c>
      <c r="E48" s="6" t="s">
        <v>117</v>
      </c>
      <c r="F48" s="6" t="s">
        <v>151</v>
      </c>
      <c r="G48" s="6">
        <f>VLOOKUP(B48,[2]Sheet1!$B:$F,5,0)</f>
        <v>2</v>
      </c>
      <c r="H48" s="6" t="str">
        <f>VLOOKUP(B48,[2]Sheet1!$B:$G,6,0)</f>
        <v>77.82</v>
      </c>
      <c r="I48" s="6">
        <f>VLOOKUP(B48,[2]Sheet1!$B:$H,7,0)</f>
        <v>80.599999999999994</v>
      </c>
      <c r="J48" s="9">
        <f>VLOOKUP(B48,[2]Sheet1!$B:$I,8,0)</f>
        <v>79.209999999999994</v>
      </c>
      <c r="K48" s="6" t="str">
        <f>VLOOKUP(B48,[2]Sheet1!$B:$J,9,0)</f>
        <v>1</v>
      </c>
    </row>
    <row r="49" spans="1:11">
      <c r="A49" s="6">
        <v>47</v>
      </c>
      <c r="B49" s="6" t="s">
        <v>152</v>
      </c>
      <c r="C49" s="6" t="str">
        <f>VLOOKUP(B49,[1]sheet1!$D$1:$F$65536,3,0)</f>
        <v>女</v>
      </c>
      <c r="D49" s="6" t="s">
        <v>153</v>
      </c>
      <c r="E49" s="6" t="s">
        <v>117</v>
      </c>
      <c r="F49" s="6" t="s">
        <v>151</v>
      </c>
      <c r="G49" s="6">
        <f>VLOOKUP(B49,[2]Sheet1!$B:$F,5,0)</f>
        <v>2</v>
      </c>
      <c r="H49" s="6" t="str">
        <f>VLOOKUP(B49,[2]Sheet1!$B:$G,6,0)</f>
        <v>76.16</v>
      </c>
      <c r="I49" s="6">
        <f>VLOOKUP(B49,[2]Sheet1!$B:$H,7,0)</f>
        <v>78.400000000000006</v>
      </c>
      <c r="J49" s="9">
        <f>VLOOKUP(B49,[2]Sheet1!$B:$I,8,0)</f>
        <v>77.28</v>
      </c>
      <c r="K49" s="6" t="str">
        <f>VLOOKUP(B49,[2]Sheet1!$B:$J,9,0)</f>
        <v>2</v>
      </c>
    </row>
    <row r="50" spans="1:11">
      <c r="A50" s="6">
        <v>48</v>
      </c>
      <c r="B50" s="6" t="s">
        <v>154</v>
      </c>
      <c r="C50" s="6" t="str">
        <f>VLOOKUP(B50,[1]sheet1!$D$1:$F$65536,3,0)</f>
        <v>女</v>
      </c>
      <c r="D50" s="6" t="s">
        <v>155</v>
      </c>
      <c r="E50" s="6" t="s">
        <v>117</v>
      </c>
      <c r="F50" s="7" t="s">
        <v>156</v>
      </c>
      <c r="G50" s="6">
        <f>VLOOKUP(B50,[2]Sheet1!$B:$F,5,0)</f>
        <v>1</v>
      </c>
      <c r="H50" s="6" t="str">
        <f>VLOOKUP(B50,[2]Sheet1!$B:$G,6,0)</f>
        <v>51.83</v>
      </c>
      <c r="I50" s="6">
        <f>VLOOKUP(B50,[2]Sheet1!$B:$H,7,0)</f>
        <v>75.400000000000006</v>
      </c>
      <c r="J50" s="9">
        <f>VLOOKUP(B50,[2]Sheet1!$B:$I,8,0)</f>
        <v>63.615000000000002</v>
      </c>
      <c r="K50" s="6" t="str">
        <f>VLOOKUP(B50,[2]Sheet1!$B:$J,9,0)</f>
        <v>1</v>
      </c>
    </row>
    <row r="51" spans="1:11">
      <c r="A51" s="6">
        <v>49</v>
      </c>
      <c r="B51" s="6" t="s">
        <v>157</v>
      </c>
      <c r="C51" s="6" t="str">
        <f>VLOOKUP(B51,[1]sheet1!$D$1:$F$65536,3,0)</f>
        <v>女</v>
      </c>
      <c r="D51" s="6" t="s">
        <v>158</v>
      </c>
      <c r="E51" s="6" t="s">
        <v>159</v>
      </c>
      <c r="F51" s="7" t="s">
        <v>160</v>
      </c>
      <c r="G51" s="6">
        <f>VLOOKUP(B51,[2]Sheet1!$B:$F,5,0)</f>
        <v>6</v>
      </c>
      <c r="H51" s="6" t="str">
        <f>VLOOKUP(B51,[2]Sheet1!$B:$G,6,0)</f>
        <v>74.42</v>
      </c>
      <c r="I51" s="6">
        <f>VLOOKUP(B51,[2]Sheet1!$B:$H,7,0)</f>
        <v>80</v>
      </c>
      <c r="J51" s="9">
        <f>VLOOKUP(B51,[2]Sheet1!$B:$I,8,0)</f>
        <v>77.209999999999994</v>
      </c>
      <c r="K51" s="6">
        <f>VLOOKUP(B51,[2]Sheet1!$B:$J,9,0)</f>
        <v>1</v>
      </c>
    </row>
    <row r="52" spans="1:11">
      <c r="A52" s="6">
        <v>50</v>
      </c>
      <c r="B52" s="6" t="s">
        <v>161</v>
      </c>
      <c r="C52" s="6" t="str">
        <f>VLOOKUP(B52,[1]sheet1!$D$1:$F$65536,3,0)</f>
        <v>女</v>
      </c>
      <c r="D52" s="6" t="s">
        <v>162</v>
      </c>
      <c r="E52" s="6" t="s">
        <v>159</v>
      </c>
      <c r="F52" s="7" t="s">
        <v>160</v>
      </c>
      <c r="G52" s="6">
        <f>VLOOKUP(B52,[2]Sheet1!$B:$F,5,0)</f>
        <v>6</v>
      </c>
      <c r="H52" s="6" t="str">
        <f>VLOOKUP(B52,[2]Sheet1!$B:$G,6,0)</f>
        <v>74.73</v>
      </c>
      <c r="I52" s="6">
        <f>VLOOKUP(B52,[2]Sheet1!$B:$H,7,0)</f>
        <v>77.400000000000006</v>
      </c>
      <c r="J52" s="9">
        <f>VLOOKUP(B52,[2]Sheet1!$B:$I,8,0)</f>
        <v>76.064999999999998</v>
      </c>
      <c r="K52" s="6">
        <f>VLOOKUP(B52,[2]Sheet1!$B:$J,9,0)</f>
        <v>2</v>
      </c>
    </row>
    <row r="53" spans="1:11">
      <c r="A53" s="6">
        <v>51</v>
      </c>
      <c r="B53" s="6" t="s">
        <v>163</v>
      </c>
      <c r="C53" s="6" t="str">
        <f>VLOOKUP(B53,[1]sheet1!$D$1:$F$65536,3,0)</f>
        <v>男</v>
      </c>
      <c r="D53" s="6" t="s">
        <v>164</v>
      </c>
      <c r="E53" s="6" t="s">
        <v>159</v>
      </c>
      <c r="F53" s="7" t="s">
        <v>160</v>
      </c>
      <c r="G53" s="6">
        <f>VLOOKUP(B53,[2]Sheet1!$B:$F,5,0)</f>
        <v>6</v>
      </c>
      <c r="H53" s="6" t="str">
        <f>VLOOKUP(B53,[2]Sheet1!$B:$G,6,0)</f>
        <v>67.64</v>
      </c>
      <c r="I53" s="6">
        <f>VLOOKUP(B53,[2]Sheet1!$B:$H,7,0)</f>
        <v>80.400000000000006</v>
      </c>
      <c r="J53" s="9">
        <f>VLOOKUP(B53,[2]Sheet1!$B:$I,8,0)</f>
        <v>74.02</v>
      </c>
      <c r="K53" s="6">
        <f>VLOOKUP(B53,[2]Sheet1!$B:$J,9,0)</f>
        <v>3</v>
      </c>
    </row>
    <row r="54" spans="1:11">
      <c r="A54" s="6">
        <v>52</v>
      </c>
      <c r="B54" s="6" t="s">
        <v>165</v>
      </c>
      <c r="C54" s="6" t="str">
        <f>VLOOKUP(B54,[1]sheet1!$D$1:$F$65536,3,0)</f>
        <v>男</v>
      </c>
      <c r="D54" s="6" t="s">
        <v>166</v>
      </c>
      <c r="E54" s="6" t="s">
        <v>159</v>
      </c>
      <c r="F54" s="7" t="s">
        <v>160</v>
      </c>
      <c r="G54" s="6">
        <f>VLOOKUP(B54,[2]Sheet1!$B:$F,5,0)</f>
        <v>6</v>
      </c>
      <c r="H54" s="6" t="str">
        <f>VLOOKUP(B54,[2]Sheet1!$B:$G,6,0)</f>
        <v>66.12</v>
      </c>
      <c r="I54" s="6">
        <f>VLOOKUP(B54,[2]Sheet1!$B:$H,7,0)</f>
        <v>79.2</v>
      </c>
      <c r="J54" s="9">
        <f>VLOOKUP(B54,[2]Sheet1!$B:$I,8,0)</f>
        <v>72.66</v>
      </c>
      <c r="K54" s="6">
        <f>VLOOKUP(B54,[2]Sheet1!$B:$J,9,0)</f>
        <v>4</v>
      </c>
    </row>
    <row r="55" spans="1:11">
      <c r="A55" s="6">
        <v>53</v>
      </c>
      <c r="B55" s="6" t="s">
        <v>167</v>
      </c>
      <c r="C55" s="6" t="str">
        <f>VLOOKUP(B55,[1]sheet1!$D$1:$F$65536,3,0)</f>
        <v>女</v>
      </c>
      <c r="D55" s="6" t="s">
        <v>168</v>
      </c>
      <c r="E55" s="6" t="s">
        <v>159</v>
      </c>
      <c r="F55" s="7" t="s">
        <v>160</v>
      </c>
      <c r="G55" s="6">
        <f>VLOOKUP(B55,[2]Sheet1!$B:$F,5,0)</f>
        <v>6</v>
      </c>
      <c r="H55" s="6" t="str">
        <f>VLOOKUP(B55,[2]Sheet1!$B:$G,6,0)</f>
        <v>67.84</v>
      </c>
      <c r="I55" s="6">
        <f>VLOOKUP(B55,[2]Sheet1!$B:$H,7,0)</f>
        <v>77</v>
      </c>
      <c r="J55" s="9">
        <f>VLOOKUP(B55,[2]Sheet1!$B:$I,8,0)</f>
        <v>72.42</v>
      </c>
      <c r="K55" s="6">
        <f>VLOOKUP(B55,[2]Sheet1!$B:$J,9,0)</f>
        <v>5</v>
      </c>
    </row>
    <row r="56" spans="1:11">
      <c r="A56" s="6">
        <v>54</v>
      </c>
      <c r="B56" s="6" t="s">
        <v>169</v>
      </c>
      <c r="C56" s="6" t="str">
        <f>VLOOKUP(B56,[1]sheet1!$D$1:$F$65536,3,0)</f>
        <v>男</v>
      </c>
      <c r="D56" s="6" t="s">
        <v>170</v>
      </c>
      <c r="E56" s="6" t="s">
        <v>159</v>
      </c>
      <c r="F56" s="7" t="s">
        <v>160</v>
      </c>
      <c r="G56" s="6">
        <f>VLOOKUP(B56,[2]Sheet1!$B:$F,5,0)</f>
        <v>6</v>
      </c>
      <c r="H56" s="6" t="str">
        <f>VLOOKUP(B56,[2]Sheet1!$B:$G,6,0)</f>
        <v>67.12</v>
      </c>
      <c r="I56" s="6">
        <f>VLOOKUP(B56,[2]Sheet1!$B:$H,7,0)</f>
        <v>76.599999999999994</v>
      </c>
      <c r="J56" s="9">
        <f>VLOOKUP(B56,[2]Sheet1!$B:$I,8,0)</f>
        <v>71.86</v>
      </c>
      <c r="K56" s="6">
        <f>VLOOKUP(B56,[2]Sheet1!$B:$J,9,0)</f>
        <v>6</v>
      </c>
    </row>
    <row r="57" spans="1:11">
      <c r="A57" s="6">
        <v>55</v>
      </c>
      <c r="B57" s="6" t="s">
        <v>171</v>
      </c>
      <c r="C57" s="6" t="str">
        <f>VLOOKUP(B57,[1]sheet1!$D$1:$F$65536,3,0)</f>
        <v>女</v>
      </c>
      <c r="D57" s="6" t="s">
        <v>172</v>
      </c>
      <c r="E57" s="6" t="s">
        <v>159</v>
      </c>
      <c r="F57" s="7" t="s">
        <v>173</v>
      </c>
      <c r="G57" s="6">
        <f>VLOOKUP(B57,[2]Sheet1!$B:$F,5,0)</f>
        <v>2</v>
      </c>
      <c r="H57" s="6" t="str">
        <f>VLOOKUP(B57,[2]Sheet1!$B:$G,6,0)</f>
        <v>74.60</v>
      </c>
      <c r="I57" s="6">
        <f>VLOOKUP(B57,[2]Sheet1!$B:$H,7,0)</f>
        <v>79.400000000000006</v>
      </c>
      <c r="J57" s="9">
        <f>VLOOKUP(B57,[2]Sheet1!$B:$I,8,0)</f>
        <v>77</v>
      </c>
      <c r="K57" s="6" t="str">
        <f>VLOOKUP(B57,[2]Sheet1!$B:$J,9,0)</f>
        <v>1</v>
      </c>
    </row>
    <row r="58" spans="1:11">
      <c r="A58" s="6">
        <v>56</v>
      </c>
      <c r="B58" s="6" t="s">
        <v>174</v>
      </c>
      <c r="C58" s="6" t="str">
        <f>VLOOKUP(B58,[1]sheet1!$D$1:$F$65536,3,0)</f>
        <v>男</v>
      </c>
      <c r="D58" s="6" t="s">
        <v>175</v>
      </c>
      <c r="E58" s="6" t="s">
        <v>159</v>
      </c>
      <c r="F58" s="7" t="s">
        <v>173</v>
      </c>
      <c r="G58" s="6">
        <f>VLOOKUP(B58,[2]Sheet1!$B:$F,5,0)</f>
        <v>2</v>
      </c>
      <c r="H58" s="6" t="str">
        <f>VLOOKUP(B58,[2]Sheet1!$B:$G,6,0)</f>
        <v>72.12</v>
      </c>
      <c r="I58" s="6">
        <f>VLOOKUP(B58,[2]Sheet1!$B:$H,7,0)</f>
        <v>75.599999999999994</v>
      </c>
      <c r="J58" s="9">
        <f>VLOOKUP(B58,[2]Sheet1!$B:$I,8,0)</f>
        <v>73.86</v>
      </c>
      <c r="K58" s="6" t="str">
        <f>VLOOKUP(B58,[2]Sheet1!$B:$J,9,0)</f>
        <v>2</v>
      </c>
    </row>
    <row r="59" spans="1:11">
      <c r="A59" s="6">
        <v>57</v>
      </c>
      <c r="B59" s="6" t="s">
        <v>176</v>
      </c>
      <c r="C59" s="6" t="str">
        <f>VLOOKUP(B59,[1]sheet1!$D$1:$F$65536,3,0)</f>
        <v>男</v>
      </c>
      <c r="D59" s="6" t="s">
        <v>177</v>
      </c>
      <c r="E59" s="6" t="s">
        <v>178</v>
      </c>
      <c r="F59" s="6" t="s">
        <v>179</v>
      </c>
      <c r="G59" s="6">
        <f>VLOOKUP(B59,[2]Sheet1!$B:$F,5,0)</f>
        <v>1</v>
      </c>
      <c r="H59" s="6" t="str">
        <f>VLOOKUP(B59,[2]Sheet1!$B:$G,6,0)</f>
        <v>65.09</v>
      </c>
      <c r="I59" s="6">
        <f>VLOOKUP(B59,[2]Sheet1!$B:$H,7,0)</f>
        <v>81.599999999999994</v>
      </c>
      <c r="J59" s="9">
        <f>VLOOKUP(B59,[2]Sheet1!$B:$I,8,0)</f>
        <v>73.344999999999999</v>
      </c>
      <c r="K59" s="6" t="str">
        <f>VLOOKUP(B59,[2]Sheet1!$B:$J,9,0)</f>
        <v>1</v>
      </c>
    </row>
    <row r="60" spans="1:11">
      <c r="A60" s="6">
        <v>58</v>
      </c>
      <c r="B60" s="6" t="s">
        <v>180</v>
      </c>
      <c r="C60" s="6" t="str">
        <f>VLOOKUP(B60,[1]sheet1!$D$1:$F$65536,3,0)</f>
        <v>女</v>
      </c>
      <c r="D60" s="6" t="s">
        <v>181</v>
      </c>
      <c r="E60" s="6" t="s">
        <v>178</v>
      </c>
      <c r="F60" s="6" t="s">
        <v>182</v>
      </c>
      <c r="G60" s="6">
        <f>VLOOKUP(B60,[2]Sheet1!$B:$F,5,0)</f>
        <v>1</v>
      </c>
      <c r="H60" s="6" t="str">
        <f>VLOOKUP(B60,[2]Sheet1!$B:$G,6,0)</f>
        <v>71.31</v>
      </c>
      <c r="I60" s="6">
        <f>VLOOKUP(B60,[2]Sheet1!$B:$H,7,0)</f>
        <v>75.400000000000006</v>
      </c>
      <c r="J60" s="9">
        <f>VLOOKUP(B60,[2]Sheet1!$B:$I,8,0)</f>
        <v>73.355000000000004</v>
      </c>
      <c r="K60" s="6" t="str">
        <f>VLOOKUP(B60,[2]Sheet1!$B:$J,9,0)</f>
        <v>1</v>
      </c>
    </row>
    <row r="61" spans="1:11">
      <c r="A61" s="6">
        <v>59</v>
      </c>
      <c r="B61" s="6" t="s">
        <v>183</v>
      </c>
      <c r="C61" s="6" t="str">
        <f>VLOOKUP(B61,[1]sheet1!$D$1:$F$65536,3,0)</f>
        <v>男</v>
      </c>
      <c r="D61" s="6" t="s">
        <v>184</v>
      </c>
      <c r="E61" s="6" t="s">
        <v>178</v>
      </c>
      <c r="F61" s="6" t="s">
        <v>185</v>
      </c>
      <c r="G61" s="6">
        <f>VLOOKUP(B61,[2]Sheet1!$B:$F,5,0)</f>
        <v>1</v>
      </c>
      <c r="H61" s="6" t="str">
        <f>VLOOKUP(B61,[2]Sheet1!$B:$G,6,0)</f>
        <v>65.81</v>
      </c>
      <c r="I61" s="6">
        <f>VLOOKUP(B61,[2]Sheet1!$B:$H,7,0)</f>
        <v>79</v>
      </c>
      <c r="J61" s="9">
        <f>VLOOKUP(B61,[2]Sheet1!$B:$I,8,0)</f>
        <v>72.405000000000001</v>
      </c>
      <c r="K61" s="6" t="str">
        <f>VLOOKUP(B61,[2]Sheet1!$B:$J,9,0)</f>
        <v>1</v>
      </c>
    </row>
    <row r="62" spans="1:11">
      <c r="A62" s="6">
        <v>60</v>
      </c>
      <c r="B62" s="6" t="s">
        <v>186</v>
      </c>
      <c r="C62" s="6" t="str">
        <f>VLOOKUP(B62,[1]sheet1!$D$1:$F$65536,3,0)</f>
        <v>男</v>
      </c>
      <c r="D62" s="6" t="s">
        <v>187</v>
      </c>
      <c r="E62" s="6" t="s">
        <v>178</v>
      </c>
      <c r="F62" s="6" t="s">
        <v>188</v>
      </c>
      <c r="G62" s="6">
        <f>VLOOKUP(B62,[2]Sheet1!$B:$F,5,0)</f>
        <v>1</v>
      </c>
      <c r="H62" s="6" t="str">
        <f>VLOOKUP(B62,[2]Sheet1!$B:$G,6,0)</f>
        <v>61.93</v>
      </c>
      <c r="I62" s="6">
        <f>VLOOKUP(B62,[2]Sheet1!$B:$H,7,0)</f>
        <v>80.8</v>
      </c>
      <c r="J62" s="9">
        <f>VLOOKUP(B62,[2]Sheet1!$B:$I,8,0)</f>
        <v>71.364999999999995</v>
      </c>
      <c r="K62" s="6" t="str">
        <f>VLOOKUP(B62,[2]Sheet1!$B:$J,9,0)</f>
        <v>1</v>
      </c>
    </row>
    <row r="63" spans="1:11">
      <c r="A63" s="6">
        <v>61</v>
      </c>
      <c r="B63" s="6" t="s">
        <v>189</v>
      </c>
      <c r="C63" s="6" t="str">
        <f>VLOOKUP(B63,[1]sheet1!$D$1:$F$65536,3,0)</f>
        <v>男</v>
      </c>
      <c r="D63" s="6" t="s">
        <v>190</v>
      </c>
      <c r="E63" s="6" t="s">
        <v>178</v>
      </c>
      <c r="F63" s="6" t="s">
        <v>191</v>
      </c>
      <c r="G63" s="6">
        <f>VLOOKUP(B63,[2]Sheet1!$B:$F,5,0)</f>
        <v>1</v>
      </c>
      <c r="H63" s="6" t="str">
        <f>VLOOKUP(B63,[2]Sheet1!$B:$G,6,0)</f>
        <v>69.67</v>
      </c>
      <c r="I63" s="6">
        <f>VLOOKUP(B63,[2]Sheet1!$B:$H,7,0)</f>
        <v>78.8</v>
      </c>
      <c r="J63" s="9">
        <f>VLOOKUP(B63,[2]Sheet1!$B:$I,8,0)</f>
        <v>74.234999999999999</v>
      </c>
      <c r="K63" s="6" t="str">
        <f>VLOOKUP(B63,[2]Sheet1!$B:$J,9,0)</f>
        <v>1</v>
      </c>
    </row>
    <row r="64" spans="1:11">
      <c r="A64" s="6">
        <v>62</v>
      </c>
      <c r="B64" s="6" t="s">
        <v>192</v>
      </c>
      <c r="C64" s="6" t="str">
        <f>VLOOKUP(B64,[1]sheet1!$D$1:$F$65536,3,0)</f>
        <v>男</v>
      </c>
      <c r="D64" s="6" t="s">
        <v>193</v>
      </c>
      <c r="E64" s="6" t="s">
        <v>178</v>
      </c>
      <c r="F64" s="7" t="s">
        <v>194</v>
      </c>
      <c r="G64" s="6">
        <f>VLOOKUP(B64,[2]Sheet1!$B:$F,5,0)</f>
        <v>1</v>
      </c>
      <c r="H64" s="6" t="str">
        <f>VLOOKUP(B64,[2]Sheet1!$B:$G,6,0)</f>
        <v>70.01</v>
      </c>
      <c r="I64" s="6">
        <f>VLOOKUP(B64,[2]Sheet1!$B:$H,7,0)</f>
        <v>78</v>
      </c>
      <c r="J64" s="9">
        <f>VLOOKUP(B64,[2]Sheet1!$B:$I,8,0)</f>
        <v>74.004999999999995</v>
      </c>
      <c r="K64" s="6" t="str">
        <f>VLOOKUP(B64,[2]Sheet1!$B:$J,9,0)</f>
        <v>1</v>
      </c>
    </row>
    <row r="65" spans="1:11">
      <c r="A65" s="6">
        <v>63</v>
      </c>
      <c r="B65" s="6" t="s">
        <v>195</v>
      </c>
      <c r="C65" s="6" t="str">
        <f>VLOOKUP(B65,[1]sheet1!$D$1:$F$65536,3,0)</f>
        <v>女</v>
      </c>
      <c r="D65" s="6" t="s">
        <v>196</v>
      </c>
      <c r="E65" s="6" t="s">
        <v>178</v>
      </c>
      <c r="F65" s="7" t="s">
        <v>197</v>
      </c>
      <c r="G65" s="6">
        <f>VLOOKUP(B65,[2]Sheet1!$B:$F,5,0)</f>
        <v>1</v>
      </c>
      <c r="H65" s="6" t="str">
        <f>VLOOKUP(B65,[2]Sheet1!$B:$G,6,0)</f>
        <v>64.85</v>
      </c>
      <c r="I65" s="6">
        <f>VLOOKUP(B65,[2]Sheet1!$B:$H,7,0)</f>
        <v>80.400000000000006</v>
      </c>
      <c r="J65" s="9">
        <f>VLOOKUP(B65,[2]Sheet1!$B:$I,8,0)</f>
        <v>72.625</v>
      </c>
      <c r="K65" s="6" t="str">
        <f>VLOOKUP(B65,[2]Sheet1!$B:$J,9,0)</f>
        <v>1</v>
      </c>
    </row>
    <row r="66" spans="1:11">
      <c r="A66" s="6">
        <v>64</v>
      </c>
      <c r="B66" s="6" t="s">
        <v>198</v>
      </c>
      <c r="C66" s="6" t="str">
        <f>VLOOKUP(B66,[1]sheet1!$D$1:$F$65536,3,0)</f>
        <v>男</v>
      </c>
      <c r="D66" s="6" t="s">
        <v>199</v>
      </c>
      <c r="E66" s="6" t="s">
        <v>178</v>
      </c>
      <c r="F66" s="7" t="s">
        <v>200</v>
      </c>
      <c r="G66" s="6">
        <f>VLOOKUP(B66,[2]Sheet1!$B:$F,5,0)</f>
        <v>1</v>
      </c>
      <c r="H66" s="6" t="str">
        <f>VLOOKUP(B66,[2]Sheet1!$B:$G,6,0)</f>
        <v>71.90</v>
      </c>
      <c r="I66" s="6">
        <f>VLOOKUP(B66,[2]Sheet1!$B:$H,7,0)</f>
        <v>78</v>
      </c>
      <c r="J66" s="9">
        <f>VLOOKUP(B66,[2]Sheet1!$B:$I,8,0)</f>
        <v>74.95</v>
      </c>
      <c r="K66" s="6" t="str">
        <f>VLOOKUP(B66,[2]Sheet1!$B:$J,9,0)</f>
        <v>1</v>
      </c>
    </row>
    <row r="67" spans="1:11">
      <c r="A67" s="6">
        <v>65</v>
      </c>
      <c r="B67" s="6" t="s">
        <v>201</v>
      </c>
      <c r="C67" s="6" t="str">
        <f>VLOOKUP(B67,[1]sheet1!$D$1:$F$65536,3,0)</f>
        <v>男</v>
      </c>
      <c r="D67" s="6" t="s">
        <v>202</v>
      </c>
      <c r="E67" s="6" t="s">
        <v>178</v>
      </c>
      <c r="F67" s="6" t="s">
        <v>203</v>
      </c>
      <c r="G67" s="6">
        <f>VLOOKUP(B67,[2]Sheet1!$B:$F,5,0)</f>
        <v>1</v>
      </c>
      <c r="H67" s="6" t="str">
        <f>VLOOKUP(B67,[2]Sheet1!$B:$G,6,0)</f>
        <v>65.29</v>
      </c>
      <c r="I67" s="6">
        <f>VLOOKUP(B67,[2]Sheet1!$B:$H,7,0)</f>
        <v>74.599999999999994</v>
      </c>
      <c r="J67" s="9">
        <f>VLOOKUP(B67,[2]Sheet1!$B:$I,8,0)</f>
        <v>69.944999999999993</v>
      </c>
      <c r="K67" s="6" t="str">
        <f>VLOOKUP(B67,[2]Sheet1!$B:$J,9,0)</f>
        <v>1</v>
      </c>
    </row>
    <row r="68" spans="1:11">
      <c r="A68" s="6">
        <v>66</v>
      </c>
      <c r="B68" s="6" t="s">
        <v>204</v>
      </c>
      <c r="C68" s="6" t="str">
        <f>VLOOKUP(B68,[1]sheet1!$D$1:$F$65536,3,0)</f>
        <v>男</v>
      </c>
      <c r="D68" s="6" t="s">
        <v>205</v>
      </c>
      <c r="E68" s="6" t="s">
        <v>178</v>
      </c>
      <c r="F68" s="6" t="s">
        <v>206</v>
      </c>
      <c r="G68" s="6">
        <f>VLOOKUP(B68,[2]Sheet1!$B:$F,5,0)</f>
        <v>2</v>
      </c>
      <c r="H68" s="6" t="str">
        <f>VLOOKUP(B68,[2]Sheet1!$B:$G,6,0)</f>
        <v>71.07</v>
      </c>
      <c r="I68" s="6">
        <f>VLOOKUP(B68,[2]Sheet1!$B:$H,7,0)</f>
        <v>78.2</v>
      </c>
      <c r="J68" s="9">
        <f>VLOOKUP(B68,[2]Sheet1!$B:$I,8,0)</f>
        <v>74.635000000000005</v>
      </c>
      <c r="K68" s="6" t="str">
        <f>VLOOKUP(B68,[2]Sheet1!$B:$J,9,0)</f>
        <v>1</v>
      </c>
    </row>
    <row r="69" spans="1:11">
      <c r="A69" s="6">
        <v>67</v>
      </c>
      <c r="B69" s="6" t="s">
        <v>207</v>
      </c>
      <c r="C69" s="6" t="str">
        <f>VLOOKUP(B69,[1]sheet1!$D$1:$F$65536,3,0)</f>
        <v>男</v>
      </c>
      <c r="D69" s="6" t="s">
        <v>208</v>
      </c>
      <c r="E69" s="6" t="s">
        <v>178</v>
      </c>
      <c r="F69" s="6" t="s">
        <v>206</v>
      </c>
      <c r="G69" s="6">
        <f>VLOOKUP(B69,[2]Sheet1!$B:$F,5,0)</f>
        <v>2</v>
      </c>
      <c r="H69" s="6" t="str">
        <f>VLOOKUP(B69,[2]Sheet1!$B:$G,6,0)</f>
        <v>67.84</v>
      </c>
      <c r="I69" s="6">
        <f>VLOOKUP(B69,[2]Sheet1!$B:$H,7,0)</f>
        <v>80.2</v>
      </c>
      <c r="J69" s="9">
        <f>VLOOKUP(B69,[2]Sheet1!$B:$I,8,0)</f>
        <v>74.02</v>
      </c>
      <c r="K69" s="6" t="str">
        <f>VLOOKUP(B69,[2]Sheet1!$B:$J,9,0)</f>
        <v>2</v>
      </c>
    </row>
    <row r="70" spans="1:11">
      <c r="A70" s="6">
        <v>68</v>
      </c>
      <c r="B70" s="6" t="s">
        <v>209</v>
      </c>
      <c r="C70" s="6" t="str">
        <f>VLOOKUP(B70,[1]sheet1!$D$1:$F$65536,3,0)</f>
        <v>女</v>
      </c>
      <c r="D70" s="6" t="s">
        <v>210</v>
      </c>
      <c r="E70" s="6" t="s">
        <v>211</v>
      </c>
      <c r="F70" s="6" t="s">
        <v>212</v>
      </c>
      <c r="G70" s="6">
        <f>VLOOKUP(B70,[2]Sheet1!$B:$F,5,0)</f>
        <v>2</v>
      </c>
      <c r="H70" s="6" t="str">
        <f>VLOOKUP(B70,[2]Sheet1!$B:$G,6,0)</f>
        <v>70.07</v>
      </c>
      <c r="I70" s="6">
        <f>VLOOKUP(B70,[2]Sheet1!$B:$H,7,0)</f>
        <v>81</v>
      </c>
      <c r="J70" s="9">
        <f>VLOOKUP(B70,[2]Sheet1!$B:$I,8,0)</f>
        <v>75.534999999999997</v>
      </c>
      <c r="K70" s="6" t="str">
        <f>VLOOKUP(B70,[2]Sheet1!$B:$J,9,0)</f>
        <v>1</v>
      </c>
    </row>
    <row r="71" spans="1:11">
      <c r="A71" s="6">
        <v>69</v>
      </c>
      <c r="B71" s="6" t="s">
        <v>213</v>
      </c>
      <c r="C71" s="6" t="str">
        <f>VLOOKUP(B71,[1]sheet1!$D$1:$F$65536,3,0)</f>
        <v>男</v>
      </c>
      <c r="D71" s="6" t="s">
        <v>214</v>
      </c>
      <c r="E71" s="6" t="s">
        <v>211</v>
      </c>
      <c r="F71" s="6" t="s">
        <v>212</v>
      </c>
      <c r="G71" s="6">
        <f>VLOOKUP(B71,[2]Sheet1!$B:$F,5,0)</f>
        <v>2</v>
      </c>
      <c r="H71" s="6" t="str">
        <f>VLOOKUP(B71,[2]Sheet1!$B:$G,6,0)</f>
        <v>68.37</v>
      </c>
      <c r="I71" s="6">
        <f>VLOOKUP(B71,[2]Sheet1!$B:$H,7,0)</f>
        <v>78.400000000000006</v>
      </c>
      <c r="J71" s="9">
        <f>VLOOKUP(B71,[2]Sheet1!$B:$I,8,0)</f>
        <v>73.385000000000005</v>
      </c>
      <c r="K71" s="6" t="str">
        <f>VLOOKUP(B71,[2]Sheet1!$B:$J,9,0)</f>
        <v>2</v>
      </c>
    </row>
    <row r="72" spans="1:11">
      <c r="A72" s="6">
        <v>70</v>
      </c>
      <c r="B72" s="6" t="s">
        <v>215</v>
      </c>
      <c r="C72" s="6" t="str">
        <f>VLOOKUP(B72,[1]sheet1!$D$1:$F$65536,3,0)</f>
        <v>男</v>
      </c>
      <c r="D72" s="6" t="s">
        <v>216</v>
      </c>
      <c r="E72" s="6" t="s">
        <v>217</v>
      </c>
      <c r="F72" s="6" t="s">
        <v>218</v>
      </c>
      <c r="G72" s="6">
        <f>VLOOKUP(B72,[2]Sheet1!$B:$F,5,0)</f>
        <v>1</v>
      </c>
      <c r="H72" s="6" t="str">
        <f>VLOOKUP(B72,[2]Sheet1!$B:$G,6,0)</f>
        <v>62.81</v>
      </c>
      <c r="I72" s="6">
        <f>VLOOKUP(B72,[2]Sheet1!$B:$H,7,0)</f>
        <v>78.599999999999994</v>
      </c>
      <c r="J72" s="9">
        <f>VLOOKUP(B72,[2]Sheet1!$B:$I,8,0)</f>
        <v>70.704999999999998</v>
      </c>
      <c r="K72" s="6" t="str">
        <f>VLOOKUP(B72,[2]Sheet1!$B:$J,9,0)</f>
        <v>1</v>
      </c>
    </row>
    <row r="73" spans="1:11">
      <c r="A73" s="6">
        <v>71</v>
      </c>
      <c r="B73" s="6" t="s">
        <v>219</v>
      </c>
      <c r="C73" s="6" t="str">
        <f>VLOOKUP(B73,[1]sheet1!$D$1:$F$65536,3,0)</f>
        <v>男</v>
      </c>
      <c r="D73" s="6" t="s">
        <v>220</v>
      </c>
      <c r="E73" s="6" t="s">
        <v>217</v>
      </c>
      <c r="F73" s="6" t="s">
        <v>221</v>
      </c>
      <c r="G73" s="6">
        <f>VLOOKUP(B73,[2]Sheet1!$B:$F,5,0)</f>
        <v>1</v>
      </c>
      <c r="H73" s="6" t="str">
        <f>VLOOKUP(B73,[2]Sheet1!$B:$G,6,0)</f>
        <v>61.74</v>
      </c>
      <c r="I73" s="6">
        <f>VLOOKUP(B73,[2]Sheet1!$B:$H,7,0)</f>
        <v>79</v>
      </c>
      <c r="J73" s="9">
        <f>VLOOKUP(B73,[2]Sheet1!$B:$I,8,0)</f>
        <v>70.37</v>
      </c>
      <c r="K73" s="6" t="str">
        <f>VLOOKUP(B73,[2]Sheet1!$B:$J,9,0)</f>
        <v>1</v>
      </c>
    </row>
    <row r="74" spans="1:11">
      <c r="A74" s="6">
        <v>72</v>
      </c>
      <c r="B74" s="6" t="s">
        <v>222</v>
      </c>
      <c r="C74" s="6" t="str">
        <f>VLOOKUP(B74,[1]sheet1!$D$1:$F$65536,3,0)</f>
        <v>女</v>
      </c>
      <c r="D74" s="6" t="s">
        <v>223</v>
      </c>
      <c r="E74" s="6" t="s">
        <v>217</v>
      </c>
      <c r="F74" s="6" t="s">
        <v>224</v>
      </c>
      <c r="G74" s="6">
        <f>VLOOKUP(B74,[2]Sheet1!$B:$F,5,0)</f>
        <v>1</v>
      </c>
      <c r="H74" s="6" t="str">
        <f>VLOOKUP(B74,[2]Sheet1!$B:$G,6,0)</f>
        <v>71.19</v>
      </c>
      <c r="I74" s="6">
        <f>VLOOKUP(B74,[2]Sheet1!$B:$H,7,0)</f>
        <v>75.599999999999994</v>
      </c>
      <c r="J74" s="9">
        <f>VLOOKUP(B74,[2]Sheet1!$B:$I,8,0)</f>
        <v>73.394999999999996</v>
      </c>
      <c r="K74" s="6" t="str">
        <f>VLOOKUP(B74,[2]Sheet1!$B:$J,9,0)</f>
        <v>1</v>
      </c>
    </row>
    <row r="75" spans="1:11">
      <c r="A75" s="6">
        <v>73</v>
      </c>
      <c r="B75" s="6" t="s">
        <v>225</v>
      </c>
      <c r="C75" s="6" t="str">
        <f>VLOOKUP(B75,[1]sheet1!$D$1:$F$65536,3,0)</f>
        <v>男</v>
      </c>
      <c r="D75" s="6" t="s">
        <v>226</v>
      </c>
      <c r="E75" s="6" t="s">
        <v>217</v>
      </c>
      <c r="F75" s="6" t="s">
        <v>227</v>
      </c>
      <c r="G75" s="6">
        <f>VLOOKUP(B75,[2]Sheet1!$B:$F,5,0)</f>
        <v>1</v>
      </c>
      <c r="H75" s="6" t="str">
        <f>VLOOKUP(B75,[2]Sheet1!$B:$G,6,0)</f>
        <v>76.47</v>
      </c>
      <c r="I75" s="6">
        <f>VLOOKUP(B75,[2]Sheet1!$B:$H,7,0)</f>
        <v>75.400000000000006</v>
      </c>
      <c r="J75" s="9">
        <f>VLOOKUP(B75,[2]Sheet1!$B:$I,8,0)</f>
        <v>75.935000000000002</v>
      </c>
      <c r="K75" s="6" t="str">
        <f>VLOOKUP(B75,[2]Sheet1!$B:$J,9,0)</f>
        <v>1</v>
      </c>
    </row>
    <row r="76" spans="1:11">
      <c r="A76" s="6">
        <v>74</v>
      </c>
      <c r="B76" s="6" t="s">
        <v>228</v>
      </c>
      <c r="C76" s="6" t="str">
        <f>VLOOKUP(B76,[1]sheet1!$D$1:$F$65536,3,0)</f>
        <v>男</v>
      </c>
      <c r="D76" s="6" t="s">
        <v>229</v>
      </c>
      <c r="E76" s="6" t="s">
        <v>217</v>
      </c>
      <c r="F76" s="6" t="s">
        <v>230</v>
      </c>
      <c r="G76" s="6">
        <f>VLOOKUP(B76,[2]Sheet1!$B:$F,5,0)</f>
        <v>1</v>
      </c>
      <c r="H76" s="6" t="str">
        <f>VLOOKUP(B76,[2]Sheet1!$B:$G,6,0)</f>
        <v>71.56</v>
      </c>
      <c r="I76" s="6">
        <f>VLOOKUP(B76,[2]Sheet1!$B:$H,7,0)</f>
        <v>73.599999999999994</v>
      </c>
      <c r="J76" s="9">
        <f>VLOOKUP(B76,[2]Sheet1!$B:$I,8,0)</f>
        <v>72.58</v>
      </c>
      <c r="K76" s="6" t="str">
        <f>VLOOKUP(B76,[2]Sheet1!$B:$J,9,0)</f>
        <v>1</v>
      </c>
    </row>
    <row r="77" spans="1:11">
      <c r="A77" s="6">
        <v>75</v>
      </c>
      <c r="B77" s="6" t="s">
        <v>231</v>
      </c>
      <c r="C77" s="6" t="str">
        <f>VLOOKUP(B77,[1]sheet1!$D$1:$F$65536,3,0)</f>
        <v>女</v>
      </c>
      <c r="D77" s="6" t="s">
        <v>232</v>
      </c>
      <c r="E77" s="6" t="s">
        <v>217</v>
      </c>
      <c r="F77" s="6" t="s">
        <v>233</v>
      </c>
      <c r="G77" s="6">
        <f>VLOOKUP(B77,[2]Sheet1!$B:$F,5,0)</f>
        <v>1</v>
      </c>
      <c r="H77" s="6" t="str">
        <f>VLOOKUP(B77,[2]Sheet1!$B:$G,6,0)</f>
        <v>64.41</v>
      </c>
      <c r="I77" s="6">
        <f>VLOOKUP(B77,[2]Sheet1!$B:$H,7,0)</f>
        <v>76</v>
      </c>
      <c r="J77" s="9">
        <f>VLOOKUP(B77,[2]Sheet1!$B:$I,8,0)</f>
        <v>70.204999999999998</v>
      </c>
      <c r="K77" s="6" t="str">
        <f>VLOOKUP(B77,[2]Sheet1!$B:$J,9,0)</f>
        <v>1</v>
      </c>
    </row>
    <row r="78" spans="1:11">
      <c r="A78" s="6">
        <v>76</v>
      </c>
      <c r="B78" s="6" t="s">
        <v>234</v>
      </c>
      <c r="C78" s="6" t="str">
        <f>VLOOKUP(B78,[1]sheet1!$D$1:$F$65536,3,0)</f>
        <v>男</v>
      </c>
      <c r="D78" s="6" t="s">
        <v>235</v>
      </c>
      <c r="E78" s="6" t="s">
        <v>217</v>
      </c>
      <c r="F78" s="6" t="s">
        <v>236</v>
      </c>
      <c r="G78" s="6">
        <f>VLOOKUP(B78,[2]Sheet1!$B:$F,5,0)</f>
        <v>1</v>
      </c>
      <c r="H78" s="6" t="str">
        <f>VLOOKUP(B78,[2]Sheet1!$B:$G,6,0)</f>
        <v>65.25</v>
      </c>
      <c r="I78" s="6">
        <f>VLOOKUP(B78,[2]Sheet1!$B:$H,7,0)</f>
        <v>76.2</v>
      </c>
      <c r="J78" s="9">
        <f>VLOOKUP(B78,[2]Sheet1!$B:$I,8,0)</f>
        <v>70.724999999999994</v>
      </c>
      <c r="K78" s="6" t="str">
        <f>VLOOKUP(B78,[2]Sheet1!$B:$J,9,0)</f>
        <v>1</v>
      </c>
    </row>
    <row r="79" spans="1:11">
      <c r="A79" s="6">
        <v>77</v>
      </c>
      <c r="B79" s="6" t="s">
        <v>237</v>
      </c>
      <c r="C79" s="6" t="str">
        <f>VLOOKUP(B79,[1]sheet1!$D$1:$F$65536,3,0)</f>
        <v>男</v>
      </c>
      <c r="D79" s="6" t="s">
        <v>238</v>
      </c>
      <c r="E79" s="6" t="s">
        <v>217</v>
      </c>
      <c r="F79" s="6" t="s">
        <v>239</v>
      </c>
      <c r="G79" s="6">
        <f>VLOOKUP(B79,[2]Sheet1!$B:$F,5,0)</f>
        <v>1</v>
      </c>
      <c r="H79" s="6" t="str">
        <f>VLOOKUP(B79,[2]Sheet1!$B:$G,6,0)</f>
        <v>73.73</v>
      </c>
      <c r="I79" s="6">
        <f>VLOOKUP(B79,[2]Sheet1!$B:$H,7,0)</f>
        <v>77.400000000000006</v>
      </c>
      <c r="J79" s="9">
        <f>VLOOKUP(B79,[2]Sheet1!$B:$I,8,0)</f>
        <v>75.564999999999998</v>
      </c>
      <c r="K79" s="6" t="str">
        <f>VLOOKUP(B79,[2]Sheet1!$B:$J,9,0)</f>
        <v>1</v>
      </c>
    </row>
    <row r="80" spans="1:11">
      <c r="A80" s="6">
        <v>78</v>
      </c>
      <c r="B80" s="6" t="s">
        <v>240</v>
      </c>
      <c r="C80" s="6" t="str">
        <f>VLOOKUP(B80,[1]sheet1!$D$1:$F$65536,3,0)</f>
        <v>男</v>
      </c>
      <c r="D80" s="6" t="s">
        <v>241</v>
      </c>
      <c r="E80" s="6" t="s">
        <v>242</v>
      </c>
      <c r="F80" s="6" t="s">
        <v>243</v>
      </c>
      <c r="G80" s="6">
        <f>VLOOKUP(B80,[2]Sheet1!$B:$F,5,0)</f>
        <v>1</v>
      </c>
      <c r="H80" s="6" t="str">
        <f>VLOOKUP(B80,[2]Sheet1!$B:$G,6,0)</f>
        <v>59.98</v>
      </c>
      <c r="I80" s="6">
        <f>VLOOKUP(B80,[2]Sheet1!$B:$H,7,0)</f>
        <v>76.8</v>
      </c>
      <c r="J80" s="9">
        <f>VLOOKUP(B80,[2]Sheet1!$B:$I,8,0)</f>
        <v>68.39</v>
      </c>
      <c r="K80" s="6" t="str">
        <f>VLOOKUP(B80,[2]Sheet1!$B:$J,9,0)</f>
        <v>1</v>
      </c>
    </row>
    <row r="81" spans="1:11">
      <c r="A81" s="6">
        <v>79</v>
      </c>
      <c r="B81" s="6" t="s">
        <v>244</v>
      </c>
      <c r="C81" s="6" t="str">
        <f>VLOOKUP(B81,[1]sheet1!$D$1:$F$65536,3,0)</f>
        <v>男</v>
      </c>
      <c r="D81" s="6" t="s">
        <v>245</v>
      </c>
      <c r="E81" s="6" t="s">
        <v>242</v>
      </c>
      <c r="F81" s="6" t="s">
        <v>246</v>
      </c>
      <c r="G81" s="6">
        <f>VLOOKUP(B81,[2]Sheet1!$B:$F,5,0)</f>
        <v>2</v>
      </c>
      <c r="H81" s="6" t="str">
        <f>VLOOKUP(B81,[2]Sheet1!$B:$G,6,0)</f>
        <v>71.99</v>
      </c>
      <c r="I81" s="6">
        <f>VLOOKUP(B81,[2]Sheet1!$B:$H,7,0)</f>
        <v>79.2</v>
      </c>
      <c r="J81" s="9">
        <f>VLOOKUP(B81,[2]Sheet1!$B:$I,8,0)</f>
        <v>75.594999999999999</v>
      </c>
      <c r="K81" s="6">
        <f>VLOOKUP(B81,[2]Sheet1!$B:$J,9,0)</f>
        <v>1</v>
      </c>
    </row>
    <row r="82" spans="1:11">
      <c r="A82" s="6">
        <v>80</v>
      </c>
      <c r="B82" s="6" t="s">
        <v>247</v>
      </c>
      <c r="C82" s="6" t="str">
        <f>VLOOKUP(B82,[1]sheet1!$D$1:$F$65536,3,0)</f>
        <v>女</v>
      </c>
      <c r="D82" s="6" t="s">
        <v>248</v>
      </c>
      <c r="E82" s="6" t="s">
        <v>242</v>
      </c>
      <c r="F82" s="6" t="s">
        <v>246</v>
      </c>
      <c r="G82" s="6">
        <f>VLOOKUP(B82,[2]Sheet1!$B:$F,5,0)</f>
        <v>2</v>
      </c>
      <c r="H82" s="6" t="str">
        <f>VLOOKUP(B82,[2]Sheet1!$B:$G,6,0)</f>
        <v>72.09</v>
      </c>
      <c r="I82" s="6">
        <f>VLOOKUP(B82,[2]Sheet1!$B:$H,7,0)</f>
        <v>77.2</v>
      </c>
      <c r="J82" s="9">
        <f>VLOOKUP(B82,[2]Sheet1!$B:$I,8,0)</f>
        <v>74.644999999999996</v>
      </c>
      <c r="K82" s="6" t="str">
        <f>VLOOKUP(B82,[2]Sheet1!$B:$J,9,0)</f>
        <v>2</v>
      </c>
    </row>
    <row r="83" spans="1:11">
      <c r="A83" s="6">
        <v>81</v>
      </c>
      <c r="B83" s="6" t="s">
        <v>249</v>
      </c>
      <c r="C83" s="6" t="str">
        <f>VLOOKUP(B83,[1]sheet1!$D$1:$F$65536,3,0)</f>
        <v>男</v>
      </c>
      <c r="D83" s="6" t="s">
        <v>250</v>
      </c>
      <c r="E83" s="6" t="s">
        <v>242</v>
      </c>
      <c r="F83" s="6" t="s">
        <v>251</v>
      </c>
      <c r="G83" s="6">
        <f>VLOOKUP(B83,[2]Sheet1!$B:$F,5,0)</f>
        <v>2</v>
      </c>
      <c r="H83" s="6" t="str">
        <f>VLOOKUP(B83,[2]Sheet1!$B:$G,6,0)</f>
        <v>69.93</v>
      </c>
      <c r="I83" s="6">
        <f>VLOOKUP(B83,[2]Sheet1!$B:$H,7,0)</f>
        <v>76.8</v>
      </c>
      <c r="J83" s="9">
        <f>VLOOKUP(B83,[2]Sheet1!$B:$I,8,0)</f>
        <v>73.364999999999995</v>
      </c>
      <c r="K83" s="6" t="str">
        <f>VLOOKUP(B83,[2]Sheet1!$B:$J,9,0)</f>
        <v>1</v>
      </c>
    </row>
    <row r="84" spans="1:11">
      <c r="A84" s="6">
        <v>82</v>
      </c>
      <c r="B84" s="6" t="s">
        <v>252</v>
      </c>
      <c r="C84" s="6" t="str">
        <f>VLOOKUP(B84,[1]sheet1!$D$1:$F$65536,3,0)</f>
        <v>女</v>
      </c>
      <c r="D84" s="6" t="s">
        <v>253</v>
      </c>
      <c r="E84" s="6" t="s">
        <v>242</v>
      </c>
      <c r="F84" s="6" t="s">
        <v>251</v>
      </c>
      <c r="G84" s="6">
        <f>VLOOKUP(B84,[2]Sheet1!$B:$F,5,0)</f>
        <v>2</v>
      </c>
      <c r="H84" s="6" t="str">
        <f>VLOOKUP(B84,[2]Sheet1!$B:$G,6,0)</f>
        <v>65.73</v>
      </c>
      <c r="I84" s="6">
        <f>VLOOKUP(B84,[2]Sheet1!$B:$H,7,0)</f>
        <v>77.599999999999994</v>
      </c>
      <c r="J84" s="9">
        <f>VLOOKUP(B84,[2]Sheet1!$B:$I,8,0)</f>
        <v>71.665000000000006</v>
      </c>
      <c r="K84" s="6" t="str">
        <f>VLOOKUP(B84,[2]Sheet1!$B:$J,9,0)</f>
        <v>2</v>
      </c>
    </row>
    <row r="85" spans="1:11">
      <c r="A85" s="6">
        <v>83</v>
      </c>
      <c r="B85" s="6" t="s">
        <v>254</v>
      </c>
      <c r="C85" s="6" t="str">
        <f>VLOOKUP(B85,[1]sheet1!$D$1:$F$65536,3,0)</f>
        <v>男</v>
      </c>
      <c r="D85" s="6" t="s">
        <v>255</v>
      </c>
      <c r="E85" s="6" t="s">
        <v>242</v>
      </c>
      <c r="F85" s="6" t="s">
        <v>256</v>
      </c>
      <c r="G85" s="6">
        <f>VLOOKUP(B85,[2]Sheet1!$B:$F,5,0)</f>
        <v>1</v>
      </c>
      <c r="H85" s="6" t="str">
        <f>VLOOKUP(B85,[2]Sheet1!$B:$G,6,0)</f>
        <v>76.37</v>
      </c>
      <c r="I85" s="6">
        <f>VLOOKUP(B85,[2]Sheet1!$B:$H,7,0)</f>
        <v>78.599999999999994</v>
      </c>
      <c r="J85" s="9">
        <f>VLOOKUP(B85,[2]Sheet1!$B:$I,8,0)</f>
        <v>77.484999999999999</v>
      </c>
      <c r="K85" s="6" t="str">
        <f>VLOOKUP(B85,[2]Sheet1!$B:$J,9,0)</f>
        <v>1</v>
      </c>
    </row>
    <row r="86" spans="1:11">
      <c r="A86" s="6">
        <v>84</v>
      </c>
      <c r="B86" s="6" t="s">
        <v>257</v>
      </c>
      <c r="C86" s="6" t="str">
        <f>VLOOKUP(B86,[1]sheet1!$D$1:$F$65536,3,0)</f>
        <v>女</v>
      </c>
      <c r="D86" s="6" t="s">
        <v>258</v>
      </c>
      <c r="E86" s="6" t="s">
        <v>242</v>
      </c>
      <c r="F86" s="6" t="s">
        <v>259</v>
      </c>
      <c r="G86" s="6">
        <f>VLOOKUP(B86,[2]Sheet1!$B:$F,5,0)</f>
        <v>1</v>
      </c>
      <c r="H86" s="6" t="str">
        <f>VLOOKUP(B86,[2]Sheet1!$B:$G,6,0)</f>
        <v>80.94</v>
      </c>
      <c r="I86" s="6">
        <f>VLOOKUP(B86,[2]Sheet1!$B:$H,7,0)</f>
        <v>79.599999999999994</v>
      </c>
      <c r="J86" s="9">
        <f>VLOOKUP(B86,[2]Sheet1!$B:$I,8,0)</f>
        <v>80.27</v>
      </c>
      <c r="K86" s="6" t="str">
        <f>VLOOKUP(B86,[2]Sheet1!$B:$J,9,0)</f>
        <v>1</v>
      </c>
    </row>
    <row r="87" spans="1:11">
      <c r="A87" s="6">
        <v>85</v>
      </c>
      <c r="B87" s="6" t="s">
        <v>260</v>
      </c>
      <c r="C87" s="6" t="str">
        <f>VLOOKUP(B87,[1]sheet1!$D$1:$F$65536,3,0)</f>
        <v>男</v>
      </c>
      <c r="D87" s="6" t="s">
        <v>261</v>
      </c>
      <c r="E87" s="6" t="s">
        <v>242</v>
      </c>
      <c r="F87" s="6" t="s">
        <v>262</v>
      </c>
      <c r="G87" s="6">
        <f>VLOOKUP(B87,[2]Sheet1!$B:$F,5,0)</f>
        <v>2</v>
      </c>
      <c r="H87" s="6" t="str">
        <f>VLOOKUP(B87,[2]Sheet1!$B:$G,6,0)</f>
        <v>68.68</v>
      </c>
      <c r="I87" s="6">
        <f>VLOOKUP(B87,[2]Sheet1!$B:$H,7,0)</f>
        <v>77.2</v>
      </c>
      <c r="J87" s="9">
        <f>VLOOKUP(B87,[2]Sheet1!$B:$I,8,0)</f>
        <v>72.94</v>
      </c>
      <c r="K87" s="6" t="str">
        <f>VLOOKUP(B87,[2]Sheet1!$B:$J,9,0)</f>
        <v>1</v>
      </c>
    </row>
    <row r="88" spans="1:11">
      <c r="A88" s="6">
        <v>86</v>
      </c>
      <c r="B88" s="6" t="s">
        <v>263</v>
      </c>
      <c r="C88" s="6" t="str">
        <f>VLOOKUP(B88,[1]sheet1!$D$1:$F$65536,3,0)</f>
        <v>男</v>
      </c>
      <c r="D88" s="6" t="s">
        <v>264</v>
      </c>
      <c r="E88" s="6" t="s">
        <v>242</v>
      </c>
      <c r="F88" s="6" t="s">
        <v>262</v>
      </c>
      <c r="G88" s="6">
        <f>VLOOKUP(B88,[2]Sheet1!$B:$F,5,0)</f>
        <v>2</v>
      </c>
      <c r="H88" s="6" t="str">
        <f>VLOOKUP(B88,[2]Sheet1!$B:$G,6,0)</f>
        <v>64.51</v>
      </c>
      <c r="I88" s="6">
        <f>VLOOKUP(B88,[2]Sheet1!$B:$H,7,0)</f>
        <v>77.400000000000006</v>
      </c>
      <c r="J88" s="9">
        <f>VLOOKUP(B88,[2]Sheet1!$B:$I,8,0)</f>
        <v>70.954999999999998</v>
      </c>
      <c r="K88" s="6" t="str">
        <f>VLOOKUP(B88,[2]Sheet1!$B:$J,9,0)</f>
        <v>2</v>
      </c>
    </row>
    <row r="89" spans="1:11">
      <c r="A89" s="6">
        <v>87</v>
      </c>
      <c r="B89" s="6" t="s">
        <v>265</v>
      </c>
      <c r="C89" s="6" t="str">
        <f>VLOOKUP(B89,[1]sheet1!$D$1:$F$65536,3,0)</f>
        <v>女</v>
      </c>
      <c r="D89" s="6" t="s">
        <v>266</v>
      </c>
      <c r="E89" s="6" t="s">
        <v>242</v>
      </c>
      <c r="F89" s="6" t="s">
        <v>267</v>
      </c>
      <c r="G89" s="6">
        <f>VLOOKUP(B89,[2]Sheet1!$B:$F,5,0)</f>
        <v>3</v>
      </c>
      <c r="H89" s="6" t="str">
        <f>VLOOKUP(B89,[2]Sheet1!$B:$G,6,0)</f>
        <v>67.81</v>
      </c>
      <c r="I89" s="6">
        <f>VLOOKUP(B89,[2]Sheet1!$B:$H,7,0)</f>
        <v>78.400000000000006</v>
      </c>
      <c r="J89" s="9">
        <f>VLOOKUP(B89,[2]Sheet1!$B:$I,8,0)</f>
        <v>73.105000000000004</v>
      </c>
      <c r="K89" s="6" t="str">
        <f>VLOOKUP(B89,[2]Sheet1!$B:$J,9,0)</f>
        <v>1</v>
      </c>
    </row>
    <row r="90" spans="1:11">
      <c r="A90" s="6">
        <v>88</v>
      </c>
      <c r="B90" s="6" t="s">
        <v>268</v>
      </c>
      <c r="C90" s="6" t="str">
        <f>VLOOKUP(B90,[1]sheet1!$D$1:$F$65536,3,0)</f>
        <v>女</v>
      </c>
      <c r="D90" s="6" t="s">
        <v>269</v>
      </c>
      <c r="E90" s="6" t="s">
        <v>242</v>
      </c>
      <c r="F90" s="6" t="s">
        <v>267</v>
      </c>
      <c r="G90" s="6">
        <f>VLOOKUP(B90,[2]Sheet1!$B:$F,5,0)</f>
        <v>3</v>
      </c>
      <c r="H90" s="6" t="str">
        <f>VLOOKUP(B90,[2]Sheet1!$B:$G,6,0)</f>
        <v>66.25</v>
      </c>
      <c r="I90" s="6">
        <f>VLOOKUP(B90,[2]Sheet1!$B:$H,7,0)</f>
        <v>79.599999999999994</v>
      </c>
      <c r="J90" s="9">
        <f>VLOOKUP(B90,[2]Sheet1!$B:$I,8,0)</f>
        <v>72.924999999999997</v>
      </c>
      <c r="K90" s="6">
        <f>VLOOKUP(B90,[2]Sheet1!$B:$J,9,0)</f>
        <v>2</v>
      </c>
    </row>
    <row r="91" spans="1:11">
      <c r="A91" s="6">
        <v>89</v>
      </c>
      <c r="B91" s="6" t="s">
        <v>270</v>
      </c>
      <c r="C91" s="6" t="str">
        <f>VLOOKUP(B91,[1]sheet1!$D$1:$F$65536,3,0)</f>
        <v>男</v>
      </c>
      <c r="D91" s="6" t="s">
        <v>271</v>
      </c>
      <c r="E91" s="6" t="s">
        <v>242</v>
      </c>
      <c r="F91" s="6" t="s">
        <v>267</v>
      </c>
      <c r="G91" s="6">
        <f>VLOOKUP(B91,[2]Sheet1!$B:$F,5,0)</f>
        <v>3</v>
      </c>
      <c r="H91" s="6" t="str">
        <f>VLOOKUP(B91,[2]Sheet1!$B:$G,6,0)</f>
        <v>66.94</v>
      </c>
      <c r="I91" s="6">
        <f>VLOOKUP(B91,[2]Sheet1!$B:$H,7,0)</f>
        <v>78.8</v>
      </c>
      <c r="J91" s="9">
        <f>VLOOKUP(B91,[2]Sheet1!$B:$I,8,0)</f>
        <v>72.87</v>
      </c>
      <c r="K91" s="6">
        <f>VLOOKUP(B91,[2]Sheet1!$B:$J,9,0)</f>
        <v>3</v>
      </c>
    </row>
    <row r="92" spans="1:11">
      <c r="A92" s="6">
        <v>90</v>
      </c>
      <c r="B92" s="6" t="s">
        <v>272</v>
      </c>
      <c r="C92" s="6" t="str">
        <f>VLOOKUP(B92,[1]sheet1!$D$1:$F$65536,3,0)</f>
        <v>女</v>
      </c>
      <c r="D92" s="6" t="s">
        <v>273</v>
      </c>
      <c r="E92" s="6" t="s">
        <v>274</v>
      </c>
      <c r="F92" s="6" t="s">
        <v>275</v>
      </c>
      <c r="G92" s="6">
        <f>VLOOKUP(B92,[2]Sheet1!$B:$F,5,0)</f>
        <v>3</v>
      </c>
      <c r="H92" s="6" t="str">
        <f>VLOOKUP(B92,[2]Sheet1!$B:$G,6,0)</f>
        <v>74.46</v>
      </c>
      <c r="I92" s="6">
        <f>VLOOKUP(B92,[2]Sheet1!$B:$H,7,0)</f>
        <v>84.6</v>
      </c>
      <c r="J92" s="9">
        <f>VLOOKUP(B92,[2]Sheet1!$B:$I,8,0)</f>
        <v>79.53</v>
      </c>
      <c r="K92" s="6" t="str">
        <f>VLOOKUP(B92,[2]Sheet1!$B:$J,9,0)</f>
        <v>1</v>
      </c>
    </row>
    <row r="93" spans="1:11">
      <c r="A93" s="6">
        <v>91</v>
      </c>
      <c r="B93" s="6" t="s">
        <v>276</v>
      </c>
      <c r="C93" s="6" t="str">
        <f>VLOOKUP(B93,[1]sheet1!$D$1:$F$65536,3,0)</f>
        <v>女</v>
      </c>
      <c r="D93" s="6" t="s">
        <v>277</v>
      </c>
      <c r="E93" s="6" t="s">
        <v>274</v>
      </c>
      <c r="F93" s="6" t="s">
        <v>275</v>
      </c>
      <c r="G93" s="6">
        <f>VLOOKUP(B93,[2]Sheet1!$B:$F,5,0)</f>
        <v>3</v>
      </c>
      <c r="H93" s="6" t="str">
        <f>VLOOKUP(B93,[2]Sheet1!$B:$G,6,0)</f>
        <v>71.50</v>
      </c>
      <c r="I93" s="6">
        <f>VLOOKUP(B93,[2]Sheet1!$B:$H,7,0)</f>
        <v>79</v>
      </c>
      <c r="J93" s="9">
        <f>VLOOKUP(B93,[2]Sheet1!$B:$I,8,0)</f>
        <v>75.25</v>
      </c>
      <c r="K93" s="6" t="str">
        <f>VLOOKUP(B93,[2]Sheet1!$B:$J,9,0)</f>
        <v>2</v>
      </c>
    </row>
    <row r="94" spans="1:11">
      <c r="A94" s="6">
        <v>92</v>
      </c>
      <c r="B94" s="6" t="s">
        <v>278</v>
      </c>
      <c r="C94" s="6" t="str">
        <f>VLOOKUP(B94,[1]sheet1!$D$1:$F$65536,3,0)</f>
        <v>女</v>
      </c>
      <c r="D94" s="6" t="s">
        <v>279</v>
      </c>
      <c r="E94" s="6" t="s">
        <v>274</v>
      </c>
      <c r="F94" s="6" t="s">
        <v>275</v>
      </c>
      <c r="G94" s="6">
        <f>VLOOKUP(B94,[2]Sheet1!$B:$F,5,0)</f>
        <v>3</v>
      </c>
      <c r="H94" s="6" t="str">
        <f>VLOOKUP(B94,[2]Sheet1!$B:$G,6,0)</f>
        <v>69.80</v>
      </c>
      <c r="I94" s="6">
        <f>VLOOKUP(B94,[2]Sheet1!$B:$H,7,0)</f>
        <v>78</v>
      </c>
      <c r="J94" s="9">
        <f>VLOOKUP(B94,[2]Sheet1!$B:$I,8,0)</f>
        <v>73.900000000000006</v>
      </c>
      <c r="K94" s="6" t="str">
        <f>VLOOKUP(B94,[2]Sheet1!$B:$J,9,0)</f>
        <v>3</v>
      </c>
    </row>
    <row r="95" spans="1:11">
      <c r="A95" s="6">
        <v>93</v>
      </c>
      <c r="B95" s="6" t="s">
        <v>280</v>
      </c>
      <c r="C95" s="6" t="str">
        <f>VLOOKUP(B95,[1]sheet1!$D$1:$F$65536,3,0)</f>
        <v>男</v>
      </c>
      <c r="D95" s="6" t="s">
        <v>281</v>
      </c>
      <c r="E95" s="6" t="s">
        <v>274</v>
      </c>
      <c r="F95" s="6" t="s">
        <v>282</v>
      </c>
      <c r="G95" s="6">
        <f>VLOOKUP(B95,[2]Sheet1!$B:$F,5,0)</f>
        <v>2</v>
      </c>
      <c r="H95" s="6" t="str">
        <f>VLOOKUP(B95,[2]Sheet1!$B:$G,6,0)</f>
        <v>68.95</v>
      </c>
      <c r="I95" s="6">
        <f>VLOOKUP(B95,[2]Sheet1!$B:$H,7,0)</f>
        <v>78.599999999999994</v>
      </c>
      <c r="J95" s="9">
        <f>VLOOKUP(B95,[2]Sheet1!$B:$I,8,0)</f>
        <v>73.775000000000006</v>
      </c>
      <c r="K95" s="6" t="str">
        <f>VLOOKUP(B95,[2]Sheet1!$B:$J,9,0)</f>
        <v>1</v>
      </c>
    </row>
    <row r="96" spans="1:11">
      <c r="A96" s="6">
        <v>94</v>
      </c>
      <c r="B96" s="6" t="s">
        <v>283</v>
      </c>
      <c r="C96" s="6" t="str">
        <f>VLOOKUP(B96,[1]sheet1!$D$1:$F$65536,3,0)</f>
        <v>男</v>
      </c>
      <c r="D96" s="6" t="s">
        <v>284</v>
      </c>
      <c r="E96" s="6" t="s">
        <v>274</v>
      </c>
      <c r="F96" s="6" t="s">
        <v>282</v>
      </c>
      <c r="G96" s="6">
        <f>VLOOKUP(B96,[2]Sheet1!$B:$F,5,0)</f>
        <v>2</v>
      </c>
      <c r="H96" s="6" t="str">
        <f>VLOOKUP(B96,[2]Sheet1!$B:$G,6,0)</f>
        <v>65.78</v>
      </c>
      <c r="I96" s="6">
        <f>VLOOKUP(B96,[2]Sheet1!$B:$H,7,0)</f>
        <v>78.400000000000006</v>
      </c>
      <c r="J96" s="9">
        <f>VLOOKUP(B96,[2]Sheet1!$B:$I,8,0)</f>
        <v>72.09</v>
      </c>
      <c r="K96" s="6">
        <f>VLOOKUP(B96,[2]Sheet1!$B:$J,9,0)</f>
        <v>2</v>
      </c>
    </row>
    <row r="97" spans="1:12">
      <c r="A97" s="6">
        <v>95</v>
      </c>
      <c r="B97" s="6" t="s">
        <v>285</v>
      </c>
      <c r="C97" s="6" t="str">
        <f>VLOOKUP(B97,[1]sheet1!$D$1:$F$65536,3,0)</f>
        <v>男</v>
      </c>
      <c r="D97" s="6" t="s">
        <v>286</v>
      </c>
      <c r="E97" s="6" t="s">
        <v>287</v>
      </c>
      <c r="F97" s="6" t="s">
        <v>288</v>
      </c>
      <c r="G97" s="6">
        <f>VLOOKUP(B97,[2]Sheet1!$B:$F,5,0)</f>
        <v>1</v>
      </c>
      <c r="H97" s="6" t="str">
        <f>VLOOKUP(B97,[2]Sheet1!$B:$G,6,0)</f>
        <v>68.73</v>
      </c>
      <c r="I97" s="6">
        <f>VLOOKUP(B97,[2]Sheet1!$B:$H,7,0)</f>
        <v>79.2</v>
      </c>
      <c r="J97" s="9">
        <f>VLOOKUP(B97,[2]Sheet1!$B:$I,8,0)</f>
        <v>73.965000000000003</v>
      </c>
      <c r="K97" s="6" t="str">
        <f>VLOOKUP(B97,[2]Sheet1!$B:$J,9,0)</f>
        <v>1</v>
      </c>
    </row>
    <row r="98" spans="1:12">
      <c r="A98" s="6">
        <v>96</v>
      </c>
      <c r="B98" s="6" t="s">
        <v>289</v>
      </c>
      <c r="C98" s="6" t="str">
        <f>VLOOKUP(B98,[1]sheet1!$D$1:$F$65536,3,0)</f>
        <v>男</v>
      </c>
      <c r="D98" s="6" t="s">
        <v>290</v>
      </c>
      <c r="E98" s="6" t="s">
        <v>287</v>
      </c>
      <c r="F98" s="6" t="s">
        <v>291</v>
      </c>
      <c r="G98" s="6">
        <f>VLOOKUP(B98,[2]Sheet1!$B:$F,5,0)</f>
        <v>2</v>
      </c>
      <c r="H98" s="6" t="str">
        <f>VLOOKUP(B98,[2]Sheet1!$B:$G,6,0)</f>
        <v>67.05</v>
      </c>
      <c r="I98" s="6">
        <f>VLOOKUP(B98,[2]Sheet1!$B:$H,7,0)</f>
        <v>79.400000000000006</v>
      </c>
      <c r="J98" s="9">
        <f>VLOOKUP(B98,[2]Sheet1!$B:$I,8,0)</f>
        <v>73.224999999999994</v>
      </c>
      <c r="K98" s="6" t="str">
        <f>VLOOKUP(B98,[2]Sheet1!$B:$J,9,0)</f>
        <v>1</v>
      </c>
    </row>
    <row r="99" spans="1:12">
      <c r="A99" s="6">
        <v>97</v>
      </c>
      <c r="B99" s="6" t="s">
        <v>292</v>
      </c>
      <c r="C99" s="6" t="str">
        <f>VLOOKUP(B99,[1]sheet1!$D$1:$F$65536,3,0)</f>
        <v>女</v>
      </c>
      <c r="D99" s="6" t="s">
        <v>293</v>
      </c>
      <c r="E99" s="6" t="s">
        <v>287</v>
      </c>
      <c r="F99" s="6" t="s">
        <v>291</v>
      </c>
      <c r="G99" s="6">
        <f>VLOOKUP(B99,[2]Sheet1!$B:$F,5,0)</f>
        <v>2</v>
      </c>
      <c r="H99" s="6" t="str">
        <f>VLOOKUP(B99,[2]Sheet1!$B:$G,6,0)</f>
        <v>67.03</v>
      </c>
      <c r="I99" s="6">
        <f>VLOOKUP(B99,[2]Sheet1!$B:$H,7,0)</f>
        <v>78.8</v>
      </c>
      <c r="J99" s="9">
        <f>VLOOKUP(B99,[2]Sheet1!$B:$I,8,0)</f>
        <v>72.915000000000006</v>
      </c>
      <c r="K99" s="6" t="str">
        <f>VLOOKUP(B99,[2]Sheet1!$B:$J,9,0)</f>
        <v>2</v>
      </c>
    </row>
    <row r="100" spans="1:12">
      <c r="A100" s="6">
        <v>98</v>
      </c>
      <c r="B100" s="6" t="s">
        <v>294</v>
      </c>
      <c r="C100" s="6" t="str">
        <f>VLOOKUP(B100,[1]sheet1!$D$1:$F$65536,3,0)</f>
        <v>男</v>
      </c>
      <c r="D100" s="6" t="s">
        <v>295</v>
      </c>
      <c r="E100" s="6" t="s">
        <v>287</v>
      </c>
      <c r="F100" s="6" t="s">
        <v>296</v>
      </c>
      <c r="G100" s="6">
        <f>VLOOKUP(B100,[2]Sheet1!$B:$F,5,0)</f>
        <v>3</v>
      </c>
      <c r="H100" s="6" t="str">
        <f>VLOOKUP(B100,[2]Sheet1!$B:$G,6,0)</f>
        <v>77.99</v>
      </c>
      <c r="I100" s="6">
        <f>VLOOKUP(B100,[2]Sheet1!$B:$H,7,0)</f>
        <v>77.599999999999994</v>
      </c>
      <c r="J100" s="9">
        <f>VLOOKUP(B100,[2]Sheet1!$B:$I,8,0)</f>
        <v>77.795000000000002</v>
      </c>
      <c r="K100" s="6" t="str">
        <f>VLOOKUP(B100,[2]Sheet1!$B:$J,9,0)</f>
        <v>1</v>
      </c>
    </row>
    <row r="101" spans="1:12">
      <c r="A101" s="6">
        <v>99</v>
      </c>
      <c r="B101" s="6" t="s">
        <v>228</v>
      </c>
      <c r="C101" s="6" t="s">
        <v>298</v>
      </c>
      <c r="D101" s="6" t="s">
        <v>297</v>
      </c>
      <c r="E101" s="6" t="s">
        <v>287</v>
      </c>
      <c r="F101" s="6" t="s">
        <v>296</v>
      </c>
      <c r="G101" s="6">
        <v>3</v>
      </c>
      <c r="H101" s="6">
        <v>74.13</v>
      </c>
      <c r="I101" s="6">
        <v>77</v>
      </c>
      <c r="J101" s="9">
        <v>75.569999999999993</v>
      </c>
      <c r="K101" s="6">
        <v>2</v>
      </c>
    </row>
    <row r="102" spans="1:12">
      <c r="A102" s="6">
        <v>100</v>
      </c>
      <c r="B102" s="6" t="s">
        <v>299</v>
      </c>
      <c r="C102" s="6" t="str">
        <f>VLOOKUP(B102,[1]sheet1!$D$1:$F$65536,3,0)</f>
        <v>男</v>
      </c>
      <c r="D102" s="6" t="s">
        <v>300</v>
      </c>
      <c r="E102" s="6" t="s">
        <v>287</v>
      </c>
      <c r="F102" s="6" t="s">
        <v>296</v>
      </c>
      <c r="G102" s="6">
        <f>VLOOKUP(B102,[2]Sheet1!$B:$F,5,0)</f>
        <v>3</v>
      </c>
      <c r="H102" s="6" t="str">
        <f>VLOOKUP(B102,[2]Sheet1!$B:$G,6,0)</f>
        <v>73.15</v>
      </c>
      <c r="I102" s="6">
        <f>VLOOKUP(B102,[2]Sheet1!$B:$H,7,0)</f>
        <v>77</v>
      </c>
      <c r="J102" s="9">
        <f>VLOOKUP(B102,[2]Sheet1!$B:$I,8,0)</f>
        <v>75.075000000000003</v>
      </c>
      <c r="K102" s="6" t="str">
        <f>VLOOKUP(B102,[2]Sheet1!$B:$J,9,0)</f>
        <v>3</v>
      </c>
    </row>
    <row r="103" spans="1:12">
      <c r="A103" s="10">
        <v>101</v>
      </c>
      <c r="B103" s="6" t="s">
        <v>301</v>
      </c>
      <c r="C103" s="6" t="s">
        <v>298</v>
      </c>
      <c r="D103" s="6" t="s">
        <v>302</v>
      </c>
      <c r="E103" s="11" t="s">
        <v>13</v>
      </c>
      <c r="F103" s="11" t="s">
        <v>303</v>
      </c>
      <c r="G103" s="6">
        <v>1</v>
      </c>
      <c r="H103" s="6" t="s">
        <v>304</v>
      </c>
      <c r="I103" s="6">
        <v>83.8</v>
      </c>
      <c r="J103" s="9">
        <v>74.234999999999999</v>
      </c>
      <c r="K103" s="6">
        <v>1</v>
      </c>
    </row>
    <row r="104" spans="1:12">
      <c r="A104" s="12"/>
      <c r="B104" s="12"/>
      <c r="C104" s="12"/>
      <c r="D104" s="12"/>
      <c r="E104" s="12"/>
      <c r="F104" s="12"/>
      <c r="G104" s="12"/>
      <c r="H104" s="12"/>
      <c r="I104" s="12"/>
      <c r="J104" s="13"/>
      <c r="K104" s="12"/>
      <c r="L104" s="12"/>
    </row>
    <row r="105" spans="1:12" ht="15.9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3"/>
      <c r="K105" s="12"/>
      <c r="L105" s="12"/>
    </row>
  </sheetData>
  <mergeCells count="1">
    <mergeCell ref="A1:L1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2021-04-22T04:05:00Z</dcterms:created>
  <dcterms:modified xsi:type="dcterms:W3CDTF">2021-05-20T06:50:48Z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C8F0E55C905C42618242C68E1B94F77C</vt:lpwstr>
  </property>
  <property fmtid="{D5CDD505-2E9C-101B-9397-08002B2CF9AE}" pid="3" name="KSOProductBuildVer">
    <vt:lpwstr>2052-11.1.0.10495</vt:lpwstr>
  </property>
</Properties>
</file>