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125" windowHeight="11940"/>
  </bookViews>
  <sheets>
    <sheet name="成绩公示表" sheetId="7" r:id="rId1"/>
  </sheets>
  <definedNames>
    <definedName name="_xlnm._FilterDatabase" localSheetId="0" hidden="1">成绩公示表!$M:$M</definedName>
    <definedName name="_xlnm.Print_Titles" localSheetId="0">成绩公示表!$1:$2</definedName>
  </definedNames>
  <calcPr calcId="125725" fullPrecision="0"/>
</workbook>
</file>

<file path=xl/calcChain.xml><?xml version="1.0" encoding="utf-8"?>
<calcChain xmlns="http://schemas.openxmlformats.org/spreadsheetml/2006/main">
  <c r="J39" i="7"/>
  <c r="I39"/>
  <c r="G39"/>
  <c r="J38"/>
  <c r="I38"/>
  <c r="G38"/>
  <c r="J37"/>
  <c r="I37"/>
  <c r="G37"/>
  <c r="J36"/>
  <c r="I36"/>
  <c r="G36"/>
  <c r="J35"/>
  <c r="I35"/>
  <c r="G35"/>
  <c r="J34"/>
  <c r="I34"/>
  <c r="G34"/>
  <c r="J33"/>
  <c r="I33"/>
  <c r="G33"/>
  <c r="J32"/>
  <c r="I32"/>
  <c r="G32"/>
  <c r="J31"/>
  <c r="I31"/>
  <c r="G31"/>
  <c r="J30"/>
  <c r="I30"/>
  <c r="G30"/>
  <c r="J29"/>
  <c r="I29"/>
  <c r="G29"/>
  <c r="J28"/>
  <c r="I28"/>
  <c r="G28"/>
  <c r="J27"/>
  <c r="I27"/>
  <c r="G27"/>
  <c r="J26"/>
  <c r="I26"/>
  <c r="G26"/>
  <c r="J25"/>
  <c r="I25"/>
  <c r="G25"/>
  <c r="J24"/>
  <c r="I24"/>
  <c r="G24"/>
  <c r="J23"/>
  <c r="I23"/>
  <c r="G23"/>
  <c r="J22"/>
  <c r="I22"/>
  <c r="G22"/>
  <c r="J21"/>
  <c r="I21"/>
  <c r="G21"/>
  <c r="J20"/>
  <c r="I20"/>
  <c r="G20"/>
  <c r="J19"/>
  <c r="I19"/>
  <c r="G19"/>
  <c r="J18"/>
  <c r="I18"/>
  <c r="G18"/>
  <c r="J17"/>
  <c r="I17"/>
  <c r="G17"/>
  <c r="J16"/>
  <c r="I16"/>
  <c r="G16"/>
  <c r="J15"/>
  <c r="I15"/>
  <c r="G15"/>
  <c r="J14"/>
  <c r="I14"/>
  <c r="G14"/>
  <c r="J13"/>
  <c r="I13"/>
  <c r="G13"/>
  <c r="J12"/>
  <c r="I12"/>
  <c r="G12"/>
  <c r="J11"/>
  <c r="I11"/>
  <c r="G11"/>
  <c r="J10"/>
  <c r="I10"/>
  <c r="G10"/>
  <c r="J9"/>
  <c r="I9"/>
  <c r="G9"/>
  <c r="J8"/>
  <c r="I8"/>
  <c r="G8"/>
  <c r="J7"/>
  <c r="I7"/>
  <c r="G7"/>
  <c r="J6"/>
  <c r="I6"/>
  <c r="G6"/>
  <c r="J5"/>
  <c r="I5"/>
  <c r="G5"/>
  <c r="J4"/>
  <c r="I4"/>
  <c r="G4"/>
  <c r="J3"/>
  <c r="I3"/>
  <c r="G3"/>
</calcChain>
</file>

<file path=xl/sharedStrings.xml><?xml version="1.0" encoding="utf-8"?>
<sst xmlns="http://schemas.openxmlformats.org/spreadsheetml/2006/main" count="141" uniqueCount="71">
  <si>
    <t>序号</t>
  </si>
  <si>
    <t>申报岗位</t>
  </si>
  <si>
    <t>拟招聘岗位数</t>
  </si>
  <si>
    <t>姓名</t>
  </si>
  <si>
    <t>性别</t>
  </si>
  <si>
    <t>笔试    成绩</t>
  </si>
  <si>
    <t>笔试加权</t>
  </si>
  <si>
    <t>面试成绩</t>
  </si>
  <si>
    <t>面试加权</t>
  </si>
  <si>
    <t>总成绩</t>
  </si>
  <si>
    <t>岗位排名</t>
  </si>
  <si>
    <t>是否进入    体检</t>
  </si>
  <si>
    <t>备注</t>
  </si>
  <si>
    <t>心血管内科病区医生</t>
  </si>
  <si>
    <t>黄帅</t>
  </si>
  <si>
    <t>男</t>
  </si>
  <si>
    <t>是</t>
  </si>
  <si>
    <t>佟浩</t>
  </si>
  <si>
    <t>鲍海洋</t>
  </si>
  <si>
    <t>王堃</t>
  </si>
  <si>
    <t>否</t>
  </si>
  <si>
    <t>张依宁</t>
  </si>
  <si>
    <t>女</t>
  </si>
  <si>
    <t>内分泌科风湿免疫医生</t>
  </si>
  <si>
    <t>王晨晗</t>
  </si>
  <si>
    <t>石安东</t>
  </si>
  <si>
    <t>辽河院区综合内科医生</t>
  </si>
  <si>
    <t>鲁翔</t>
  </si>
  <si>
    <t>寇妍</t>
  </si>
  <si>
    <t>介入科血管病区医生</t>
  </si>
  <si>
    <t>周元星</t>
  </si>
  <si>
    <t>阚东</t>
  </si>
  <si>
    <t>张亚超</t>
  </si>
  <si>
    <t>调剂至创面修复外科医生</t>
  </si>
  <si>
    <t>泌尿外科病区医生</t>
  </si>
  <si>
    <t>王宇</t>
  </si>
  <si>
    <t>姚宇同</t>
  </si>
  <si>
    <t>耳鼻喉科病区医生</t>
  </si>
  <si>
    <t>刘竞鸿</t>
  </si>
  <si>
    <t>田婧祺</t>
  </si>
  <si>
    <t>口腔科医生</t>
  </si>
  <si>
    <t>李松哲</t>
  </si>
  <si>
    <t>孙加兴</t>
  </si>
  <si>
    <t>王童</t>
  </si>
  <si>
    <t>王艺书</t>
  </si>
  <si>
    <t>中医科内科医生</t>
  </si>
  <si>
    <t>丁蒙蒙</t>
  </si>
  <si>
    <t>陈晓宇</t>
  </si>
  <si>
    <t>付海晶</t>
  </si>
  <si>
    <t>张灵子</t>
  </si>
  <si>
    <t>马馨蕊</t>
  </si>
  <si>
    <t>缺考</t>
  </si>
  <si>
    <t>彩超室医生</t>
  </si>
  <si>
    <t>李春玲</t>
  </si>
  <si>
    <t>于婷婷</t>
  </si>
  <si>
    <t>付天一</t>
  </si>
  <si>
    <t>信息管理部软件工程师</t>
  </si>
  <si>
    <t>孟露</t>
  </si>
  <si>
    <t>王朝阳</t>
  </si>
  <si>
    <t>工会职员</t>
  </si>
  <si>
    <t>韦迪</t>
  </si>
  <si>
    <t>谢雯旭</t>
  </si>
  <si>
    <t>纪检监察部</t>
  </si>
  <si>
    <t>唐菲饶</t>
  </si>
  <si>
    <t>计划财务部</t>
  </si>
  <si>
    <t>倪宏润</t>
  </si>
  <si>
    <t>包易平</t>
  </si>
  <si>
    <t>宣传部</t>
  </si>
  <si>
    <t>祖新宇</t>
  </si>
  <si>
    <t>刘美琪</t>
  </si>
  <si>
    <t>盘锦市中心医院2022年面向社会公开招聘医务人员和行政管理岗位人员总成绩公示表及体检人员名单</t>
    <phoneticPr fontId="9" type="noConversion"/>
  </si>
</sst>
</file>

<file path=xl/styles.xml><?xml version="1.0" encoding="utf-8"?>
<styleSheet xmlns="http://schemas.openxmlformats.org/spreadsheetml/2006/main">
  <numFmts count="3">
    <numFmt numFmtId="176" formatCode="0.00_);[Red]\(0.00\)"/>
    <numFmt numFmtId="177" formatCode="0.00_ "/>
    <numFmt numFmtId="178" formatCode="0_ "/>
  </numFmts>
  <fonts count="10">
    <font>
      <sz val="11"/>
      <color theme="1"/>
      <name val="宋体"/>
      <charset val="134"/>
      <scheme val="minor"/>
    </font>
    <font>
      <b/>
      <sz val="11"/>
      <color theme="1"/>
      <name val="宋体"/>
      <family val="3"/>
      <charset val="134"/>
      <scheme val="minor"/>
    </font>
    <font>
      <sz val="10"/>
      <color theme="1"/>
      <name val="宋体"/>
      <family val="3"/>
      <charset val="134"/>
      <scheme val="minor"/>
    </font>
    <font>
      <sz val="10"/>
      <name val="宋体"/>
      <family val="3"/>
      <charset val="134"/>
      <scheme val="minor"/>
    </font>
    <font>
      <sz val="10"/>
      <name val="宋体"/>
      <family val="3"/>
      <charset val="134"/>
    </font>
    <font>
      <b/>
      <sz val="18"/>
      <color theme="1"/>
      <name val="宋体"/>
      <family val="3"/>
      <charset val="134"/>
      <scheme val="minor"/>
    </font>
    <font>
      <sz val="10"/>
      <color theme="1"/>
      <name val="宋体"/>
      <family val="3"/>
      <charset val="134"/>
    </font>
    <font>
      <sz val="12"/>
      <name val="宋体"/>
      <family val="3"/>
      <charset val="134"/>
    </font>
    <font>
      <sz val="10"/>
      <name val="Arial"/>
      <family val="2"/>
    </font>
    <font>
      <sz val="9"/>
      <name val="宋体"/>
      <family val="3"/>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5">
    <xf numFmtId="0" fontId="0" fillId="0" borderId="0">
      <alignment vertical="center"/>
    </xf>
    <xf numFmtId="0" fontId="7" fillId="0" borderId="0">
      <alignment vertical="center"/>
    </xf>
    <xf numFmtId="0" fontId="7" fillId="0" borderId="0">
      <alignment vertical="center"/>
    </xf>
    <xf numFmtId="0" fontId="8" fillId="0" borderId="0"/>
    <xf numFmtId="0" fontId="7" fillId="0" borderId="0">
      <alignment vertical="center"/>
    </xf>
  </cellStyleXfs>
  <cellXfs count="33">
    <xf numFmtId="0" fontId="0" fillId="0" borderId="0" xfId="0">
      <alignment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0" fillId="0" borderId="0" xfId="0" applyFill="1">
      <alignment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4" fillId="0" borderId="1" xfId="4"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4" fillId="0" borderId="1" xfId="4"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178" fontId="4" fillId="0"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cellXfs>
  <cellStyles count="5">
    <cellStyle name="常规" xfId="0" builtinId="0"/>
    <cellStyle name="常规 2" xfId="3"/>
    <cellStyle name="常规 2 2" xfId="2"/>
    <cellStyle name="常规 3 2" xfId="1"/>
    <cellStyle name="常规 5" xfId="4"/>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39"/>
  <sheetViews>
    <sheetView tabSelected="1" zoomScale="140" zoomScaleNormal="140" workbookViewId="0">
      <pane xSplit="4" ySplit="2" topLeftCell="E12" activePane="bottomRight" state="frozen"/>
      <selection pane="topRight"/>
      <selection pane="bottomLeft"/>
      <selection pane="bottomRight" activeCell="N16" sqref="N16"/>
    </sheetView>
  </sheetViews>
  <sheetFormatPr defaultColWidth="9" defaultRowHeight="13.5"/>
  <cols>
    <col min="1" max="1" width="6.375" style="2" customWidth="1"/>
    <col min="2" max="2" width="22.625" style="2" customWidth="1"/>
    <col min="3" max="3" width="8.875" style="2" customWidth="1"/>
    <col min="4" max="5" width="8.875" style="3" customWidth="1"/>
    <col min="6" max="12" width="8.875" style="2" customWidth="1"/>
    <col min="13" max="13" width="23.5" style="2" customWidth="1"/>
    <col min="14" max="16384" width="9" style="3"/>
  </cols>
  <sheetData>
    <row r="1" spans="1:13" ht="51" customHeight="1">
      <c r="A1" s="24" t="s">
        <v>70</v>
      </c>
      <c r="B1" s="24"/>
      <c r="C1" s="24"/>
      <c r="D1" s="24"/>
      <c r="E1" s="24"/>
      <c r="F1" s="24"/>
      <c r="G1" s="24"/>
      <c r="H1" s="24"/>
      <c r="I1" s="24"/>
      <c r="J1" s="24"/>
      <c r="K1" s="24"/>
      <c r="L1" s="24"/>
      <c r="M1" s="24"/>
    </row>
    <row r="2" spans="1:13" s="1" customFormat="1" ht="31.5" customHeight="1">
      <c r="A2" s="4" t="s">
        <v>0</v>
      </c>
      <c r="B2" s="4" t="s">
        <v>1</v>
      </c>
      <c r="C2" s="4" t="s">
        <v>2</v>
      </c>
      <c r="D2" s="5" t="s">
        <v>3</v>
      </c>
      <c r="E2" s="5" t="s">
        <v>4</v>
      </c>
      <c r="F2" s="4" t="s">
        <v>5</v>
      </c>
      <c r="G2" s="4" t="s">
        <v>6</v>
      </c>
      <c r="H2" s="4" t="s">
        <v>7</v>
      </c>
      <c r="I2" s="4" t="s">
        <v>8</v>
      </c>
      <c r="J2" s="4" t="s">
        <v>9</v>
      </c>
      <c r="K2" s="4" t="s">
        <v>10</v>
      </c>
      <c r="L2" s="4" t="s">
        <v>11</v>
      </c>
      <c r="M2" s="4" t="s">
        <v>12</v>
      </c>
    </row>
    <row r="3" spans="1:13" ht="20.100000000000001" customHeight="1">
      <c r="A3" s="25">
        <v>1</v>
      </c>
      <c r="B3" s="30" t="s">
        <v>13</v>
      </c>
      <c r="C3" s="30">
        <v>3</v>
      </c>
      <c r="D3" s="7" t="s">
        <v>14</v>
      </c>
      <c r="E3" s="7" t="s">
        <v>15</v>
      </c>
      <c r="F3" s="8">
        <v>62.4</v>
      </c>
      <c r="G3" s="9">
        <f>F3*0.5</f>
        <v>31.2</v>
      </c>
      <c r="H3" s="9">
        <v>90.06</v>
      </c>
      <c r="I3" s="9">
        <f>H3*0.5</f>
        <v>45.03</v>
      </c>
      <c r="J3" s="9">
        <f>G3+I3</f>
        <v>76.23</v>
      </c>
      <c r="K3" s="20">
        <v>1</v>
      </c>
      <c r="L3" s="20" t="s">
        <v>16</v>
      </c>
      <c r="M3" s="21"/>
    </row>
    <row r="4" spans="1:13" ht="20.100000000000001" customHeight="1">
      <c r="A4" s="26"/>
      <c r="B4" s="31"/>
      <c r="C4" s="31"/>
      <c r="D4" s="7" t="s">
        <v>17</v>
      </c>
      <c r="E4" s="7" t="s">
        <v>15</v>
      </c>
      <c r="F4" s="8">
        <v>59.2</v>
      </c>
      <c r="G4" s="9">
        <f>F4*0.5</f>
        <v>29.6</v>
      </c>
      <c r="H4" s="9">
        <v>91.14</v>
      </c>
      <c r="I4" s="9">
        <f>H4*0.5</f>
        <v>45.57</v>
      </c>
      <c r="J4" s="9">
        <f>G4+I4</f>
        <v>75.17</v>
      </c>
      <c r="K4" s="20">
        <v>2</v>
      </c>
      <c r="L4" s="20" t="s">
        <v>16</v>
      </c>
      <c r="M4" s="21"/>
    </row>
    <row r="5" spans="1:13" ht="20.100000000000001" customHeight="1">
      <c r="A5" s="26"/>
      <c r="B5" s="31"/>
      <c r="C5" s="31"/>
      <c r="D5" s="7" t="s">
        <v>18</v>
      </c>
      <c r="E5" s="7" t="s">
        <v>15</v>
      </c>
      <c r="F5" s="8">
        <v>65.599999999999994</v>
      </c>
      <c r="G5" s="9">
        <f>F5*0.5</f>
        <v>32.799999999999997</v>
      </c>
      <c r="H5" s="9">
        <v>84.4</v>
      </c>
      <c r="I5" s="9">
        <f>H5*0.5</f>
        <v>42.2</v>
      </c>
      <c r="J5" s="9">
        <f>G5+I5</f>
        <v>75</v>
      </c>
      <c r="K5" s="20">
        <v>3</v>
      </c>
      <c r="L5" s="20" t="s">
        <v>16</v>
      </c>
      <c r="M5" s="21"/>
    </row>
    <row r="6" spans="1:13" ht="20.100000000000001" customHeight="1">
      <c r="A6" s="26"/>
      <c r="B6" s="31"/>
      <c r="C6" s="31"/>
      <c r="D6" s="10" t="s">
        <v>19</v>
      </c>
      <c r="E6" s="10" t="s">
        <v>15</v>
      </c>
      <c r="F6" s="11">
        <v>56.8</v>
      </c>
      <c r="G6" s="12">
        <f>F6*0.5</f>
        <v>28.4</v>
      </c>
      <c r="H6" s="12">
        <v>91.3</v>
      </c>
      <c r="I6" s="12">
        <f>H6*0.5</f>
        <v>45.65</v>
      </c>
      <c r="J6" s="12">
        <f>G6+I6</f>
        <v>74.05</v>
      </c>
      <c r="K6" s="19">
        <v>4</v>
      </c>
      <c r="L6" s="22" t="s">
        <v>20</v>
      </c>
      <c r="M6" s="21"/>
    </row>
    <row r="7" spans="1:13" ht="20.100000000000001" customHeight="1">
      <c r="A7" s="26"/>
      <c r="B7" s="31"/>
      <c r="C7" s="31"/>
      <c r="D7" s="10" t="s">
        <v>21</v>
      </c>
      <c r="E7" s="10" t="s">
        <v>22</v>
      </c>
      <c r="F7" s="11">
        <v>62.4</v>
      </c>
      <c r="G7" s="12">
        <f>F7*0.5</f>
        <v>31.2</v>
      </c>
      <c r="H7" s="12">
        <v>83.36</v>
      </c>
      <c r="I7" s="12">
        <f>H7*0.5</f>
        <v>41.68</v>
      </c>
      <c r="J7" s="12">
        <f>G7+I7</f>
        <v>72.88</v>
      </c>
      <c r="K7" s="19">
        <v>5</v>
      </c>
      <c r="L7" s="22" t="s">
        <v>20</v>
      </c>
      <c r="M7" s="21"/>
    </row>
    <row r="8" spans="1:13" ht="20.100000000000001" customHeight="1">
      <c r="A8" s="27">
        <v>2</v>
      </c>
      <c r="B8" s="30" t="s">
        <v>23</v>
      </c>
      <c r="C8" s="30">
        <v>1</v>
      </c>
      <c r="D8" s="7" t="s">
        <v>24</v>
      </c>
      <c r="E8" s="13" t="s">
        <v>22</v>
      </c>
      <c r="F8" s="8">
        <v>64.8</v>
      </c>
      <c r="G8" s="9">
        <f t="shared" ref="G8:G39" si="0">F8*0.5</f>
        <v>32.4</v>
      </c>
      <c r="H8" s="9">
        <v>90.78</v>
      </c>
      <c r="I8" s="9">
        <f t="shared" ref="I8:I39" si="1">H8*0.5</f>
        <v>45.39</v>
      </c>
      <c r="J8" s="9">
        <f t="shared" ref="J8:J39" si="2">G8+I8</f>
        <v>77.790000000000006</v>
      </c>
      <c r="K8" s="20">
        <v>1</v>
      </c>
      <c r="L8" s="20" t="s">
        <v>16</v>
      </c>
      <c r="M8" s="21"/>
    </row>
    <row r="9" spans="1:13" ht="20.100000000000001" customHeight="1">
      <c r="A9" s="28"/>
      <c r="B9" s="31"/>
      <c r="C9" s="31"/>
      <c r="D9" s="10" t="s">
        <v>25</v>
      </c>
      <c r="E9" s="14" t="s">
        <v>22</v>
      </c>
      <c r="F9" s="11">
        <v>62.4</v>
      </c>
      <c r="G9" s="12">
        <f t="shared" si="0"/>
        <v>31.2</v>
      </c>
      <c r="H9" s="12">
        <v>89.16</v>
      </c>
      <c r="I9" s="12">
        <f t="shared" si="1"/>
        <v>44.58</v>
      </c>
      <c r="J9" s="12">
        <f t="shared" si="2"/>
        <v>75.78</v>
      </c>
      <c r="K9" s="19">
        <v>2</v>
      </c>
      <c r="L9" s="22" t="s">
        <v>20</v>
      </c>
      <c r="M9" s="21"/>
    </row>
    <row r="10" spans="1:13" ht="20.100000000000001" customHeight="1">
      <c r="A10" s="27">
        <v>3</v>
      </c>
      <c r="B10" s="30" t="s">
        <v>26</v>
      </c>
      <c r="C10" s="30">
        <v>1</v>
      </c>
      <c r="D10" s="15" t="s">
        <v>27</v>
      </c>
      <c r="E10" s="13" t="s">
        <v>22</v>
      </c>
      <c r="F10" s="8">
        <v>59.2</v>
      </c>
      <c r="G10" s="9">
        <f t="shared" si="0"/>
        <v>29.6</v>
      </c>
      <c r="H10" s="9">
        <v>88.74</v>
      </c>
      <c r="I10" s="9">
        <f t="shared" si="1"/>
        <v>44.37</v>
      </c>
      <c r="J10" s="9">
        <f t="shared" si="2"/>
        <v>73.97</v>
      </c>
      <c r="K10" s="20">
        <v>1</v>
      </c>
      <c r="L10" s="20" t="s">
        <v>16</v>
      </c>
      <c r="M10" s="21"/>
    </row>
    <row r="11" spans="1:13" ht="20.100000000000001" customHeight="1">
      <c r="A11" s="28"/>
      <c r="B11" s="31"/>
      <c r="C11" s="31"/>
      <c r="D11" s="16" t="s">
        <v>28</v>
      </c>
      <c r="E11" s="14" t="s">
        <v>22</v>
      </c>
      <c r="F11" s="11">
        <v>60.8</v>
      </c>
      <c r="G11" s="12">
        <f t="shared" si="0"/>
        <v>30.4</v>
      </c>
      <c r="H11" s="12">
        <v>76.7</v>
      </c>
      <c r="I11" s="12">
        <f t="shared" si="1"/>
        <v>38.35</v>
      </c>
      <c r="J11" s="12">
        <f t="shared" si="2"/>
        <v>68.75</v>
      </c>
      <c r="K11" s="19">
        <v>2</v>
      </c>
      <c r="L11" s="22" t="s">
        <v>20</v>
      </c>
      <c r="M11" s="21"/>
    </row>
    <row r="12" spans="1:13" ht="20.100000000000001" customHeight="1">
      <c r="A12" s="27">
        <v>4</v>
      </c>
      <c r="B12" s="30" t="s">
        <v>29</v>
      </c>
      <c r="C12" s="30">
        <v>2</v>
      </c>
      <c r="D12" s="15" t="s">
        <v>30</v>
      </c>
      <c r="E12" s="15" t="s">
        <v>15</v>
      </c>
      <c r="F12" s="17">
        <v>49.6</v>
      </c>
      <c r="G12" s="9">
        <f t="shared" si="0"/>
        <v>24.8</v>
      </c>
      <c r="H12" s="9">
        <v>84.7</v>
      </c>
      <c r="I12" s="9">
        <f t="shared" si="1"/>
        <v>42.35</v>
      </c>
      <c r="J12" s="9">
        <f t="shared" si="2"/>
        <v>67.150000000000006</v>
      </c>
      <c r="K12" s="20">
        <v>1</v>
      </c>
      <c r="L12" s="20" t="s">
        <v>16</v>
      </c>
      <c r="M12" s="21"/>
    </row>
    <row r="13" spans="1:13" ht="20.100000000000001" customHeight="1">
      <c r="A13" s="28"/>
      <c r="B13" s="31"/>
      <c r="C13" s="31"/>
      <c r="D13" s="15" t="s">
        <v>31</v>
      </c>
      <c r="E13" s="15" t="s">
        <v>15</v>
      </c>
      <c r="F13" s="17">
        <v>48</v>
      </c>
      <c r="G13" s="9">
        <f t="shared" si="0"/>
        <v>24</v>
      </c>
      <c r="H13" s="9">
        <v>85.2</v>
      </c>
      <c r="I13" s="9">
        <f t="shared" si="1"/>
        <v>42.6</v>
      </c>
      <c r="J13" s="9">
        <f t="shared" si="2"/>
        <v>66.599999999999994</v>
      </c>
      <c r="K13" s="20">
        <v>2</v>
      </c>
      <c r="L13" s="20" t="s">
        <v>16</v>
      </c>
      <c r="M13" s="21"/>
    </row>
    <row r="14" spans="1:13" ht="20.100000000000001" customHeight="1">
      <c r="A14" s="29"/>
      <c r="B14" s="32"/>
      <c r="C14" s="31"/>
      <c r="D14" s="15" t="s">
        <v>32</v>
      </c>
      <c r="E14" s="15" t="s">
        <v>22</v>
      </c>
      <c r="F14" s="17">
        <v>48.8</v>
      </c>
      <c r="G14" s="9">
        <f t="shared" si="0"/>
        <v>24.4</v>
      </c>
      <c r="H14" s="9">
        <v>78.7</v>
      </c>
      <c r="I14" s="9">
        <f t="shared" si="1"/>
        <v>39.35</v>
      </c>
      <c r="J14" s="9">
        <f t="shared" si="2"/>
        <v>63.75</v>
      </c>
      <c r="K14" s="20">
        <v>3</v>
      </c>
      <c r="L14" s="23" t="s">
        <v>16</v>
      </c>
      <c r="M14" s="12" t="s">
        <v>33</v>
      </c>
    </row>
    <row r="15" spans="1:13" ht="20.100000000000001" customHeight="1">
      <c r="A15" s="27">
        <v>5</v>
      </c>
      <c r="B15" s="30" t="s">
        <v>34</v>
      </c>
      <c r="C15" s="30">
        <v>1</v>
      </c>
      <c r="D15" s="15" t="s">
        <v>35</v>
      </c>
      <c r="E15" s="15" t="s">
        <v>15</v>
      </c>
      <c r="F15" s="17">
        <v>61.6</v>
      </c>
      <c r="G15" s="9">
        <f t="shared" si="0"/>
        <v>30.8</v>
      </c>
      <c r="H15" s="9">
        <v>91.84</v>
      </c>
      <c r="I15" s="9">
        <f t="shared" si="1"/>
        <v>45.92</v>
      </c>
      <c r="J15" s="9">
        <f t="shared" si="2"/>
        <v>76.72</v>
      </c>
      <c r="K15" s="20">
        <v>1</v>
      </c>
      <c r="L15" s="20" t="s">
        <v>16</v>
      </c>
      <c r="M15" s="21"/>
    </row>
    <row r="16" spans="1:13" ht="20.100000000000001" customHeight="1">
      <c r="A16" s="29"/>
      <c r="B16" s="32"/>
      <c r="C16" s="31"/>
      <c r="D16" s="16" t="s">
        <v>36</v>
      </c>
      <c r="E16" s="16" t="s">
        <v>15</v>
      </c>
      <c r="F16" s="18">
        <v>54.4</v>
      </c>
      <c r="G16" s="12">
        <f t="shared" si="0"/>
        <v>27.2</v>
      </c>
      <c r="H16" s="12">
        <v>82.7</v>
      </c>
      <c r="I16" s="12">
        <f t="shared" si="1"/>
        <v>41.35</v>
      </c>
      <c r="J16" s="12">
        <f t="shared" si="2"/>
        <v>68.55</v>
      </c>
      <c r="K16" s="19">
        <v>2</v>
      </c>
      <c r="L16" s="22" t="s">
        <v>20</v>
      </c>
      <c r="M16" s="19"/>
    </row>
    <row r="17" spans="1:13" ht="20.100000000000001" customHeight="1">
      <c r="A17" s="27">
        <v>6</v>
      </c>
      <c r="B17" s="30" t="s">
        <v>37</v>
      </c>
      <c r="C17" s="30">
        <v>1</v>
      </c>
      <c r="D17" s="15" t="s">
        <v>38</v>
      </c>
      <c r="E17" s="15" t="s">
        <v>22</v>
      </c>
      <c r="F17" s="17">
        <v>63.2</v>
      </c>
      <c r="G17" s="9">
        <f t="shared" si="0"/>
        <v>31.6</v>
      </c>
      <c r="H17" s="9">
        <v>91.3</v>
      </c>
      <c r="I17" s="9">
        <f t="shared" si="1"/>
        <v>45.65</v>
      </c>
      <c r="J17" s="9">
        <f t="shared" si="2"/>
        <v>77.25</v>
      </c>
      <c r="K17" s="20">
        <v>1</v>
      </c>
      <c r="L17" s="20" t="s">
        <v>16</v>
      </c>
      <c r="M17" s="19"/>
    </row>
    <row r="18" spans="1:13" ht="20.100000000000001" customHeight="1">
      <c r="A18" s="28"/>
      <c r="B18" s="31"/>
      <c r="C18" s="31"/>
      <c r="D18" s="16" t="s">
        <v>39</v>
      </c>
      <c r="E18" s="16" t="s">
        <v>22</v>
      </c>
      <c r="F18" s="18">
        <v>51.2</v>
      </c>
      <c r="G18" s="12">
        <f t="shared" si="0"/>
        <v>25.6</v>
      </c>
      <c r="H18" s="12">
        <v>86.24</v>
      </c>
      <c r="I18" s="12">
        <f t="shared" si="1"/>
        <v>43.12</v>
      </c>
      <c r="J18" s="12">
        <f t="shared" si="2"/>
        <v>68.72</v>
      </c>
      <c r="K18" s="19">
        <v>2</v>
      </c>
      <c r="L18" s="22" t="s">
        <v>20</v>
      </c>
      <c r="M18" s="21"/>
    </row>
    <row r="19" spans="1:13" ht="20.100000000000001" customHeight="1">
      <c r="A19" s="27">
        <v>7</v>
      </c>
      <c r="B19" s="30" t="s">
        <v>40</v>
      </c>
      <c r="C19" s="30">
        <v>2</v>
      </c>
      <c r="D19" s="15" t="s">
        <v>41</v>
      </c>
      <c r="E19" s="15" t="s">
        <v>15</v>
      </c>
      <c r="F19" s="8">
        <v>60</v>
      </c>
      <c r="G19" s="9">
        <f t="shared" si="0"/>
        <v>30</v>
      </c>
      <c r="H19" s="9">
        <v>95.54</v>
      </c>
      <c r="I19" s="9">
        <f t="shared" si="1"/>
        <v>47.77</v>
      </c>
      <c r="J19" s="9">
        <f t="shared" si="2"/>
        <v>77.77</v>
      </c>
      <c r="K19" s="20">
        <v>1</v>
      </c>
      <c r="L19" s="23" t="s">
        <v>16</v>
      </c>
      <c r="M19" s="19"/>
    </row>
    <row r="20" spans="1:13" ht="20.100000000000001" customHeight="1">
      <c r="A20" s="28"/>
      <c r="B20" s="31"/>
      <c r="C20" s="31"/>
      <c r="D20" s="15" t="s">
        <v>42</v>
      </c>
      <c r="E20" s="15" t="s">
        <v>15</v>
      </c>
      <c r="F20" s="8">
        <v>60.8</v>
      </c>
      <c r="G20" s="9">
        <f t="shared" si="0"/>
        <v>30.4</v>
      </c>
      <c r="H20" s="9">
        <v>88</v>
      </c>
      <c r="I20" s="9">
        <f t="shared" si="1"/>
        <v>44</v>
      </c>
      <c r="J20" s="9">
        <f t="shared" si="2"/>
        <v>74.400000000000006</v>
      </c>
      <c r="K20" s="20">
        <v>2</v>
      </c>
      <c r="L20" s="23" t="s">
        <v>16</v>
      </c>
      <c r="M20" s="21"/>
    </row>
    <row r="21" spans="1:13" ht="20.100000000000001" customHeight="1">
      <c r="A21" s="28"/>
      <c r="B21" s="31"/>
      <c r="C21" s="31"/>
      <c r="D21" s="16" t="s">
        <v>43</v>
      </c>
      <c r="E21" s="16" t="s">
        <v>22</v>
      </c>
      <c r="F21" s="11">
        <v>57.6</v>
      </c>
      <c r="G21" s="12">
        <f t="shared" si="0"/>
        <v>28.8</v>
      </c>
      <c r="H21" s="12">
        <v>86.82</v>
      </c>
      <c r="I21" s="12">
        <f t="shared" si="1"/>
        <v>43.41</v>
      </c>
      <c r="J21" s="12">
        <f t="shared" si="2"/>
        <v>72.209999999999994</v>
      </c>
      <c r="K21" s="19">
        <v>3</v>
      </c>
      <c r="L21" s="22" t="s">
        <v>20</v>
      </c>
      <c r="M21" s="19"/>
    </row>
    <row r="22" spans="1:13" ht="20.100000000000001" customHeight="1">
      <c r="A22" s="28"/>
      <c r="B22" s="31"/>
      <c r="C22" s="31"/>
      <c r="D22" s="16" t="s">
        <v>44</v>
      </c>
      <c r="E22" s="16" t="s">
        <v>22</v>
      </c>
      <c r="F22" s="11">
        <v>53.6</v>
      </c>
      <c r="G22" s="12">
        <f t="shared" si="0"/>
        <v>26.8</v>
      </c>
      <c r="H22" s="12">
        <v>89.6</v>
      </c>
      <c r="I22" s="12">
        <f t="shared" si="1"/>
        <v>44.8</v>
      </c>
      <c r="J22" s="12">
        <f t="shared" si="2"/>
        <v>71.599999999999994</v>
      </c>
      <c r="K22" s="19">
        <v>4</v>
      </c>
      <c r="L22" s="22" t="s">
        <v>20</v>
      </c>
      <c r="M22" s="19"/>
    </row>
    <row r="23" spans="1:13" ht="20.100000000000001" customHeight="1">
      <c r="A23" s="27">
        <v>8</v>
      </c>
      <c r="B23" s="30" t="s">
        <v>45</v>
      </c>
      <c r="C23" s="30">
        <v>2</v>
      </c>
      <c r="D23" s="15" t="s">
        <v>46</v>
      </c>
      <c r="E23" s="15" t="s">
        <v>22</v>
      </c>
      <c r="F23" s="8">
        <v>80.8</v>
      </c>
      <c r="G23" s="9">
        <f t="shared" si="0"/>
        <v>40.4</v>
      </c>
      <c r="H23" s="9">
        <v>91.28</v>
      </c>
      <c r="I23" s="9">
        <f t="shared" si="1"/>
        <v>45.64</v>
      </c>
      <c r="J23" s="9">
        <f t="shared" si="2"/>
        <v>86.04</v>
      </c>
      <c r="K23" s="20">
        <v>1</v>
      </c>
      <c r="L23" s="23" t="s">
        <v>16</v>
      </c>
      <c r="M23" s="19"/>
    </row>
    <row r="24" spans="1:13" ht="20.100000000000001" customHeight="1">
      <c r="A24" s="28"/>
      <c r="B24" s="31"/>
      <c r="C24" s="31"/>
      <c r="D24" s="15" t="s">
        <v>47</v>
      </c>
      <c r="E24" s="15" t="s">
        <v>22</v>
      </c>
      <c r="F24" s="8">
        <v>79.2</v>
      </c>
      <c r="G24" s="9">
        <f t="shared" si="0"/>
        <v>39.6</v>
      </c>
      <c r="H24" s="9">
        <v>86.74</v>
      </c>
      <c r="I24" s="9">
        <f t="shared" si="1"/>
        <v>43.37</v>
      </c>
      <c r="J24" s="9">
        <f t="shared" si="2"/>
        <v>82.97</v>
      </c>
      <c r="K24" s="20">
        <v>2</v>
      </c>
      <c r="L24" s="23" t="s">
        <v>16</v>
      </c>
      <c r="M24" s="19"/>
    </row>
    <row r="25" spans="1:13" ht="20.100000000000001" customHeight="1">
      <c r="A25" s="28"/>
      <c r="B25" s="31"/>
      <c r="C25" s="31"/>
      <c r="D25" s="16" t="s">
        <v>48</v>
      </c>
      <c r="E25" s="16" t="s">
        <v>22</v>
      </c>
      <c r="F25" s="11">
        <v>75.2</v>
      </c>
      <c r="G25" s="12">
        <f t="shared" si="0"/>
        <v>37.6</v>
      </c>
      <c r="H25" s="12">
        <v>90.02</v>
      </c>
      <c r="I25" s="12">
        <f t="shared" si="1"/>
        <v>45.01</v>
      </c>
      <c r="J25" s="12">
        <f t="shared" si="2"/>
        <v>82.61</v>
      </c>
      <c r="K25" s="19">
        <v>3</v>
      </c>
      <c r="L25" s="22" t="s">
        <v>20</v>
      </c>
      <c r="M25" s="19"/>
    </row>
    <row r="26" spans="1:13" ht="20.100000000000001" customHeight="1">
      <c r="A26" s="28"/>
      <c r="B26" s="31"/>
      <c r="C26" s="31"/>
      <c r="D26" s="16" t="s">
        <v>49</v>
      </c>
      <c r="E26" s="16" t="s">
        <v>22</v>
      </c>
      <c r="F26" s="11">
        <v>73.599999999999994</v>
      </c>
      <c r="G26" s="12">
        <f t="shared" si="0"/>
        <v>36.799999999999997</v>
      </c>
      <c r="H26" s="12">
        <v>82.4</v>
      </c>
      <c r="I26" s="12">
        <f t="shared" si="1"/>
        <v>41.2</v>
      </c>
      <c r="J26" s="12">
        <f t="shared" si="2"/>
        <v>78</v>
      </c>
      <c r="K26" s="19">
        <v>4</v>
      </c>
      <c r="L26" s="22" t="s">
        <v>20</v>
      </c>
      <c r="M26" s="19"/>
    </row>
    <row r="27" spans="1:13" ht="20.100000000000001" customHeight="1">
      <c r="A27" s="28"/>
      <c r="B27" s="31"/>
      <c r="C27" s="31"/>
      <c r="D27" s="16" t="s">
        <v>50</v>
      </c>
      <c r="E27" s="16" t="s">
        <v>22</v>
      </c>
      <c r="F27" s="11">
        <v>73.599999999999994</v>
      </c>
      <c r="G27" s="12">
        <f t="shared" si="0"/>
        <v>36.799999999999997</v>
      </c>
      <c r="H27" s="12"/>
      <c r="I27" s="12">
        <f t="shared" si="1"/>
        <v>0</v>
      </c>
      <c r="J27" s="12">
        <f t="shared" si="2"/>
        <v>36.799999999999997</v>
      </c>
      <c r="K27" s="19" t="s">
        <v>51</v>
      </c>
      <c r="L27" s="22" t="s">
        <v>20</v>
      </c>
      <c r="M27" s="19"/>
    </row>
    <row r="28" spans="1:13" ht="20.100000000000001" customHeight="1">
      <c r="A28" s="27">
        <v>9</v>
      </c>
      <c r="B28" s="30" t="s">
        <v>52</v>
      </c>
      <c r="C28" s="30">
        <v>2</v>
      </c>
      <c r="D28" s="15" t="s">
        <v>53</v>
      </c>
      <c r="E28" s="15" t="s">
        <v>22</v>
      </c>
      <c r="F28" s="8">
        <v>62.4</v>
      </c>
      <c r="G28" s="9">
        <f t="shared" si="0"/>
        <v>31.2</v>
      </c>
      <c r="H28" s="9">
        <v>90.4</v>
      </c>
      <c r="I28" s="9">
        <f t="shared" si="1"/>
        <v>45.2</v>
      </c>
      <c r="J28" s="9">
        <f t="shared" si="2"/>
        <v>76.400000000000006</v>
      </c>
      <c r="K28" s="20">
        <v>1</v>
      </c>
      <c r="L28" s="23" t="s">
        <v>16</v>
      </c>
      <c r="M28" s="19"/>
    </row>
    <row r="29" spans="1:13" ht="20.100000000000001" customHeight="1">
      <c r="A29" s="28"/>
      <c r="B29" s="31"/>
      <c r="C29" s="31"/>
      <c r="D29" s="15" t="s">
        <v>54</v>
      </c>
      <c r="E29" s="15" t="s">
        <v>22</v>
      </c>
      <c r="F29" s="8">
        <v>51.2</v>
      </c>
      <c r="G29" s="9">
        <f t="shared" si="0"/>
        <v>25.6</v>
      </c>
      <c r="H29" s="9">
        <v>86.46</v>
      </c>
      <c r="I29" s="9">
        <f t="shared" si="1"/>
        <v>43.23</v>
      </c>
      <c r="J29" s="9">
        <f t="shared" si="2"/>
        <v>68.83</v>
      </c>
      <c r="K29" s="20">
        <v>2</v>
      </c>
      <c r="L29" s="23" t="s">
        <v>16</v>
      </c>
      <c r="M29" s="19"/>
    </row>
    <row r="30" spans="1:13" ht="20.100000000000001" customHeight="1">
      <c r="A30" s="28"/>
      <c r="B30" s="31"/>
      <c r="C30" s="31"/>
      <c r="D30" s="16" t="s">
        <v>55</v>
      </c>
      <c r="E30" s="16" t="s">
        <v>15</v>
      </c>
      <c r="F30" s="11">
        <v>51.2</v>
      </c>
      <c r="G30" s="12">
        <f t="shared" si="0"/>
        <v>25.6</v>
      </c>
      <c r="H30" s="12">
        <v>83.72</v>
      </c>
      <c r="I30" s="12">
        <f t="shared" si="1"/>
        <v>41.86</v>
      </c>
      <c r="J30" s="12">
        <f t="shared" si="2"/>
        <v>67.459999999999994</v>
      </c>
      <c r="K30" s="19">
        <v>3</v>
      </c>
      <c r="L30" s="22" t="s">
        <v>20</v>
      </c>
      <c r="M30" s="19"/>
    </row>
    <row r="31" spans="1:13" ht="20.100000000000001" customHeight="1">
      <c r="A31" s="27">
        <v>10</v>
      </c>
      <c r="B31" s="30" t="s">
        <v>56</v>
      </c>
      <c r="C31" s="30">
        <v>1</v>
      </c>
      <c r="D31" s="15" t="s">
        <v>57</v>
      </c>
      <c r="E31" s="15" t="s">
        <v>22</v>
      </c>
      <c r="F31" s="8">
        <v>58</v>
      </c>
      <c r="G31" s="9">
        <f t="shared" si="0"/>
        <v>29</v>
      </c>
      <c r="H31" s="9">
        <v>90.36</v>
      </c>
      <c r="I31" s="9">
        <f t="shared" si="1"/>
        <v>45.18</v>
      </c>
      <c r="J31" s="9">
        <f t="shared" si="2"/>
        <v>74.180000000000007</v>
      </c>
      <c r="K31" s="20">
        <v>1</v>
      </c>
      <c r="L31" s="23" t="s">
        <v>16</v>
      </c>
      <c r="M31" s="19"/>
    </row>
    <row r="32" spans="1:13" ht="20.100000000000001" customHeight="1">
      <c r="A32" s="29"/>
      <c r="B32" s="32"/>
      <c r="C32" s="31"/>
      <c r="D32" s="16" t="s">
        <v>58</v>
      </c>
      <c r="E32" s="16" t="s">
        <v>15</v>
      </c>
      <c r="F32" s="11">
        <v>49</v>
      </c>
      <c r="G32" s="12">
        <f t="shared" si="0"/>
        <v>24.5</v>
      </c>
      <c r="H32" s="12">
        <v>83.92</v>
      </c>
      <c r="I32" s="12">
        <f t="shared" si="1"/>
        <v>41.96</v>
      </c>
      <c r="J32" s="12">
        <f t="shared" si="2"/>
        <v>66.459999999999994</v>
      </c>
      <c r="K32" s="19">
        <v>2</v>
      </c>
      <c r="L32" s="22" t="s">
        <v>20</v>
      </c>
      <c r="M32" s="19"/>
    </row>
    <row r="33" spans="1:13" ht="20.100000000000001" customHeight="1">
      <c r="A33" s="27">
        <v>11</v>
      </c>
      <c r="B33" s="30" t="s">
        <v>59</v>
      </c>
      <c r="C33" s="30">
        <v>1</v>
      </c>
      <c r="D33" s="15" t="s">
        <v>60</v>
      </c>
      <c r="E33" s="15" t="s">
        <v>22</v>
      </c>
      <c r="F33" s="8">
        <v>61.25</v>
      </c>
      <c r="G33" s="9">
        <f t="shared" si="0"/>
        <v>30.63</v>
      </c>
      <c r="H33" s="9">
        <v>87.34</v>
      </c>
      <c r="I33" s="9">
        <f t="shared" si="1"/>
        <v>43.67</v>
      </c>
      <c r="J33" s="9">
        <f t="shared" si="2"/>
        <v>74.3</v>
      </c>
      <c r="K33" s="20">
        <v>1</v>
      </c>
      <c r="L33" s="23" t="s">
        <v>16</v>
      </c>
      <c r="M33" s="19"/>
    </row>
    <row r="34" spans="1:13" ht="20.100000000000001" customHeight="1">
      <c r="A34" s="29"/>
      <c r="B34" s="32"/>
      <c r="C34" s="31"/>
      <c r="D34" s="16" t="s">
        <v>61</v>
      </c>
      <c r="E34" s="16" t="s">
        <v>22</v>
      </c>
      <c r="F34" s="11">
        <v>51.25</v>
      </c>
      <c r="G34" s="12">
        <f t="shared" si="0"/>
        <v>25.63</v>
      </c>
      <c r="H34" s="12">
        <v>76</v>
      </c>
      <c r="I34" s="12">
        <f t="shared" si="1"/>
        <v>38</v>
      </c>
      <c r="J34" s="12">
        <f t="shared" si="2"/>
        <v>63.63</v>
      </c>
      <c r="K34" s="19">
        <v>2</v>
      </c>
      <c r="L34" s="22" t="s">
        <v>20</v>
      </c>
      <c r="M34" s="19"/>
    </row>
    <row r="35" spans="1:13" ht="20.100000000000001" customHeight="1">
      <c r="A35" s="19">
        <v>12</v>
      </c>
      <c r="B35" s="16" t="s">
        <v>62</v>
      </c>
      <c r="C35" s="6">
        <v>1</v>
      </c>
      <c r="D35" s="15" t="s">
        <v>63</v>
      </c>
      <c r="E35" s="15" t="s">
        <v>22</v>
      </c>
      <c r="F35" s="8">
        <v>45</v>
      </c>
      <c r="G35" s="9">
        <f t="shared" si="0"/>
        <v>22.5</v>
      </c>
      <c r="H35" s="9">
        <v>86.92</v>
      </c>
      <c r="I35" s="9">
        <f t="shared" si="1"/>
        <v>43.46</v>
      </c>
      <c r="J35" s="9">
        <f t="shared" si="2"/>
        <v>65.959999999999994</v>
      </c>
      <c r="K35" s="20">
        <v>1</v>
      </c>
      <c r="L35" s="23" t="s">
        <v>16</v>
      </c>
      <c r="M35" s="19"/>
    </row>
    <row r="36" spans="1:13" ht="20.100000000000001" customHeight="1">
      <c r="A36" s="27">
        <v>13</v>
      </c>
      <c r="B36" s="30" t="s">
        <v>64</v>
      </c>
      <c r="C36" s="30">
        <v>1</v>
      </c>
      <c r="D36" s="15" t="s">
        <v>65</v>
      </c>
      <c r="E36" s="15" t="s">
        <v>22</v>
      </c>
      <c r="F36" s="8">
        <v>65</v>
      </c>
      <c r="G36" s="9">
        <f t="shared" si="0"/>
        <v>32.5</v>
      </c>
      <c r="H36" s="9">
        <v>88.86</v>
      </c>
      <c r="I36" s="9">
        <f t="shared" si="1"/>
        <v>44.43</v>
      </c>
      <c r="J36" s="9">
        <f t="shared" si="2"/>
        <v>76.930000000000007</v>
      </c>
      <c r="K36" s="20">
        <v>1</v>
      </c>
      <c r="L36" s="23" t="s">
        <v>16</v>
      </c>
      <c r="M36" s="19"/>
    </row>
    <row r="37" spans="1:13" ht="20.100000000000001" customHeight="1">
      <c r="A37" s="29"/>
      <c r="B37" s="32"/>
      <c r="C37" s="31"/>
      <c r="D37" s="16" t="s">
        <v>66</v>
      </c>
      <c r="E37" s="16" t="s">
        <v>22</v>
      </c>
      <c r="F37" s="11">
        <v>57.5</v>
      </c>
      <c r="G37" s="12">
        <f t="shared" si="0"/>
        <v>28.75</v>
      </c>
      <c r="H37" s="12">
        <v>91.26</v>
      </c>
      <c r="I37" s="12">
        <f t="shared" si="1"/>
        <v>45.63</v>
      </c>
      <c r="J37" s="12">
        <f t="shared" si="2"/>
        <v>74.38</v>
      </c>
      <c r="K37" s="19">
        <v>2</v>
      </c>
      <c r="L37" s="22" t="s">
        <v>20</v>
      </c>
      <c r="M37" s="19"/>
    </row>
    <row r="38" spans="1:13" ht="20.100000000000001" customHeight="1">
      <c r="A38" s="27">
        <v>14</v>
      </c>
      <c r="B38" s="30" t="s">
        <v>67</v>
      </c>
      <c r="C38" s="30">
        <v>1</v>
      </c>
      <c r="D38" s="15" t="s">
        <v>68</v>
      </c>
      <c r="E38" s="15" t="s">
        <v>22</v>
      </c>
      <c r="F38" s="8">
        <v>62.5</v>
      </c>
      <c r="G38" s="9">
        <f t="shared" si="0"/>
        <v>31.25</v>
      </c>
      <c r="H38" s="9">
        <v>90.08</v>
      </c>
      <c r="I38" s="9">
        <f t="shared" si="1"/>
        <v>45.04</v>
      </c>
      <c r="J38" s="9">
        <f t="shared" si="2"/>
        <v>76.290000000000006</v>
      </c>
      <c r="K38" s="20">
        <v>1</v>
      </c>
      <c r="L38" s="23" t="s">
        <v>16</v>
      </c>
      <c r="M38" s="19"/>
    </row>
    <row r="39" spans="1:13" ht="20.100000000000001" customHeight="1">
      <c r="A39" s="29"/>
      <c r="B39" s="32"/>
      <c r="C39" s="32"/>
      <c r="D39" s="16" t="s">
        <v>69</v>
      </c>
      <c r="E39" s="16" t="s">
        <v>22</v>
      </c>
      <c r="F39" s="11">
        <v>53.75</v>
      </c>
      <c r="G39" s="12">
        <f t="shared" si="0"/>
        <v>26.88</v>
      </c>
      <c r="H39" s="12">
        <v>89.22</v>
      </c>
      <c r="I39" s="12">
        <f t="shared" si="1"/>
        <v>44.61</v>
      </c>
      <c r="J39" s="12">
        <f t="shared" si="2"/>
        <v>71.489999999999995</v>
      </c>
      <c r="K39" s="19">
        <v>2</v>
      </c>
      <c r="L39" s="22" t="s">
        <v>20</v>
      </c>
      <c r="M39" s="19"/>
    </row>
  </sheetData>
  <sortState ref="D28:L30">
    <sortCondition descending="1" ref="J28:J30"/>
  </sortState>
  <mergeCells count="40">
    <mergeCell ref="B38:B39"/>
    <mergeCell ref="C3:C7"/>
    <mergeCell ref="C8:C9"/>
    <mergeCell ref="C10:C11"/>
    <mergeCell ref="C12:C14"/>
    <mergeCell ref="C15:C16"/>
    <mergeCell ref="C17:C18"/>
    <mergeCell ref="C19:C22"/>
    <mergeCell ref="C23:C27"/>
    <mergeCell ref="C28:C30"/>
    <mergeCell ref="C31:C32"/>
    <mergeCell ref="C33:C34"/>
    <mergeCell ref="C36:C37"/>
    <mergeCell ref="C38:C39"/>
    <mergeCell ref="A31:A32"/>
    <mergeCell ref="A33:A34"/>
    <mergeCell ref="A36:A37"/>
    <mergeCell ref="A38:A39"/>
    <mergeCell ref="B3:B7"/>
    <mergeCell ref="B8:B9"/>
    <mergeCell ref="B10:B11"/>
    <mergeCell ref="B12:B14"/>
    <mergeCell ref="B15:B16"/>
    <mergeCell ref="B17:B18"/>
    <mergeCell ref="B19:B22"/>
    <mergeCell ref="B23:B27"/>
    <mergeCell ref="B28:B30"/>
    <mergeCell ref="B31:B32"/>
    <mergeCell ref="B33:B34"/>
    <mergeCell ref="B36:B37"/>
    <mergeCell ref="A15:A16"/>
    <mergeCell ref="A17:A18"/>
    <mergeCell ref="A19:A22"/>
    <mergeCell ref="A23:A27"/>
    <mergeCell ref="A28:A30"/>
    <mergeCell ref="A1:M1"/>
    <mergeCell ref="A3:A7"/>
    <mergeCell ref="A8:A9"/>
    <mergeCell ref="A10:A11"/>
    <mergeCell ref="A12:A14"/>
  </mergeCells>
  <phoneticPr fontId="9" type="noConversion"/>
  <pageMargins left="0.70866141732283505" right="0.70866141732283505" top="0.74803149606299202" bottom="0.74803149606299202" header="0.31496062992126" footer="0.31496062992126"/>
  <pageSetup paperSize="9"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成绩公示表</vt:lpstr>
      <vt:lpstr>成绩公示表!Print_Titles</vt:lpstr>
    </vt:vector>
  </TitlesOfParts>
  <Company>雨林木风</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张晓宣</dc:creator>
  <cp:lastModifiedBy>微软用户</cp:lastModifiedBy>
  <cp:lastPrinted>2020-10-08T01:19:00Z</cp:lastPrinted>
  <dcterms:created xsi:type="dcterms:W3CDTF">2018-03-22T01:38:00Z</dcterms:created>
  <dcterms:modified xsi:type="dcterms:W3CDTF">2023-02-13T06:56:18Z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6D73CAD40ABC47C1B7752E5C3B837808</vt:lpwstr>
  </property>
</Properties>
</file>