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48268\Desktop\"/>
    </mc:Choice>
  </mc:AlternateContent>
  <bookViews>
    <workbookView xWindow="0" yWindow="0" windowWidth="28125" windowHeight="11940"/>
  </bookViews>
  <sheets>
    <sheet name="高中数学" sheetId="2" r:id="rId1"/>
    <sheet name="高中物理" sheetId="3" r:id="rId2"/>
    <sheet name="高中政治" sheetId="4" r:id="rId3"/>
    <sheet name="高中地理" sheetId="5" r:id="rId4"/>
    <sheet name="初中地理" sheetId="6" r:id="rId5"/>
  </sheets>
  <definedNames>
    <definedName name="_xlnm._FilterDatabase" localSheetId="3" hidden="1">高中地理!$A$5:$I$9</definedName>
    <definedName name="_xlnm._FilterDatabase" localSheetId="0" hidden="1">高中数学!$A$5:$I$15</definedName>
    <definedName name="_xlnm._FilterDatabase" localSheetId="1" hidden="1">高中物理!$A$5:$I$12</definedName>
  </definedNames>
  <calcPr calcId="162913"/>
</workbook>
</file>

<file path=xl/calcChain.xml><?xml version="1.0" encoding="utf-8"?>
<calcChain xmlns="http://schemas.openxmlformats.org/spreadsheetml/2006/main">
  <c r="K8" i="6" l="1"/>
  <c r="L8" i="6" s="1"/>
  <c r="I8" i="6"/>
  <c r="K6" i="6"/>
  <c r="L6" i="6" s="1"/>
  <c r="I6" i="6"/>
  <c r="K7" i="6"/>
  <c r="I7" i="6"/>
  <c r="L7" i="6" s="1"/>
  <c r="K5" i="6"/>
  <c r="I5" i="6"/>
  <c r="L5" i="6"/>
  <c r="I9" i="5"/>
  <c r="I8" i="5"/>
  <c r="K7" i="5"/>
  <c r="I7" i="5"/>
  <c r="L7" i="5" s="1"/>
  <c r="K6" i="5"/>
  <c r="I6" i="5"/>
  <c r="L6" i="5"/>
  <c r="K5" i="5"/>
  <c r="L5" i="5" s="1"/>
  <c r="I5" i="5"/>
  <c r="I12" i="4"/>
  <c r="K11" i="4"/>
  <c r="L11" i="4" s="1"/>
  <c r="I11" i="4"/>
  <c r="K10" i="4"/>
  <c r="L10" i="4" s="1"/>
  <c r="I10" i="4"/>
  <c r="K9" i="4"/>
  <c r="I9" i="4"/>
  <c r="L9" i="4" s="1"/>
  <c r="K7" i="4"/>
  <c r="I7" i="4"/>
  <c r="L7" i="4"/>
  <c r="K8" i="4"/>
  <c r="L8" i="4" s="1"/>
  <c r="I8" i="4"/>
  <c r="K6" i="4"/>
  <c r="L6" i="4" s="1"/>
  <c r="I6" i="4"/>
  <c r="K5" i="4"/>
  <c r="I5" i="4"/>
  <c r="L5" i="4" s="1"/>
  <c r="I12" i="3"/>
  <c r="K11" i="3"/>
  <c r="L11" i="3" s="1"/>
  <c r="I11" i="3"/>
  <c r="K10" i="3"/>
  <c r="I10" i="3"/>
  <c r="L10" i="3"/>
  <c r="K9" i="3"/>
  <c r="I9" i="3"/>
  <c r="L9" i="3"/>
  <c r="K8" i="3"/>
  <c r="L8" i="3" s="1"/>
  <c r="I8" i="3"/>
  <c r="K7" i="3"/>
  <c r="L7" i="3" s="1"/>
  <c r="I7" i="3"/>
  <c r="K6" i="3"/>
  <c r="I6" i="3"/>
  <c r="L6" i="3"/>
  <c r="K5" i="3"/>
  <c r="I5" i="3"/>
  <c r="L5" i="3"/>
  <c r="K15" i="2"/>
  <c r="L15" i="2" s="1"/>
  <c r="I15" i="2"/>
  <c r="K14" i="2"/>
  <c r="L14" i="2" s="1"/>
  <c r="I14" i="2"/>
  <c r="K13" i="2"/>
  <c r="I13" i="2"/>
  <c r="L13" i="2"/>
  <c r="K12" i="2"/>
  <c r="L12" i="2" s="1"/>
  <c r="I12" i="2"/>
  <c r="K11" i="2"/>
  <c r="L11" i="2" s="1"/>
  <c r="I11" i="2"/>
  <c r="K9" i="2"/>
  <c r="I9" i="2"/>
  <c r="L9" i="2" s="1"/>
  <c r="K10" i="2"/>
  <c r="I10" i="2"/>
  <c r="L10" i="2"/>
  <c r="K8" i="2"/>
  <c r="L8" i="2" s="1"/>
  <c r="I8" i="2"/>
  <c r="K7" i="2"/>
  <c r="L7" i="2" s="1"/>
  <c r="I7" i="2"/>
  <c r="K6" i="2"/>
  <c r="I6" i="2"/>
  <c r="L6" i="2" s="1"/>
  <c r="K5" i="2"/>
  <c r="I5" i="2"/>
  <c r="L5" i="2"/>
</calcChain>
</file>

<file path=xl/sharedStrings.xml><?xml version="1.0" encoding="utf-8"?>
<sst xmlns="http://schemas.openxmlformats.org/spreadsheetml/2006/main" count="298" uniqueCount="100">
  <si>
    <t>序号</t>
  </si>
  <si>
    <t>准考证号</t>
  </si>
  <si>
    <t>笔试</t>
  </si>
  <si>
    <t>面试</t>
  </si>
  <si>
    <t>总成绩</t>
  </si>
  <si>
    <t>成绩</t>
  </si>
  <si>
    <t>50%折合</t>
  </si>
  <si>
    <t>高中</t>
  </si>
  <si>
    <t>数学</t>
  </si>
  <si>
    <t>孙莫言</t>
  </si>
  <si>
    <t>20232700124</t>
  </si>
  <si>
    <t>三高</t>
  </si>
  <si>
    <t>一中</t>
  </si>
  <si>
    <t>刘磊</t>
  </si>
  <si>
    <t>20232700119</t>
  </si>
  <si>
    <t>罗春颖</t>
  </si>
  <si>
    <t>20232700104</t>
  </si>
  <si>
    <t>蒙中</t>
  </si>
  <si>
    <t>刘晨</t>
  </si>
  <si>
    <t>20232700110</t>
  </si>
  <si>
    <t>王晶</t>
  </si>
  <si>
    <t>20232700206</t>
  </si>
  <si>
    <t>四高</t>
  </si>
  <si>
    <t>李鸿燕</t>
  </si>
  <si>
    <t>20232700204</t>
  </si>
  <si>
    <t>姜泳竹</t>
  </si>
  <si>
    <t>20232700112</t>
  </si>
  <si>
    <t>曹慧</t>
  </si>
  <si>
    <t>20232700111</t>
  </si>
  <si>
    <t>王欣莹</t>
  </si>
  <si>
    <t>20232700113</t>
  </si>
  <si>
    <t>马昕雨</t>
  </si>
  <si>
    <t>20232700211</t>
  </si>
  <si>
    <t>单泽众</t>
  </si>
  <si>
    <t>20232700130</t>
  </si>
  <si>
    <t>物理</t>
  </si>
  <si>
    <t>白小玉</t>
  </si>
  <si>
    <t>20233000315</t>
  </si>
  <si>
    <t>乔靖涵</t>
  </si>
  <si>
    <t>20233000318</t>
  </si>
  <si>
    <t>张靖渝</t>
  </si>
  <si>
    <t>赵钱成</t>
  </si>
  <si>
    <t>20233000313</t>
  </si>
  <si>
    <t>郑思伊</t>
  </si>
  <si>
    <t>20233000302</t>
  </si>
  <si>
    <t>湛明春</t>
  </si>
  <si>
    <t>20233000311</t>
  </si>
  <si>
    <t>王惠昕</t>
  </si>
  <si>
    <t>20233000306</t>
  </si>
  <si>
    <t>蔡东序</t>
  </si>
  <si>
    <t>20233000304</t>
  </si>
  <si>
    <t>政治</t>
  </si>
  <si>
    <t>王子晴</t>
  </si>
  <si>
    <t>20233600406</t>
  </si>
  <si>
    <t>许欣欣</t>
  </si>
  <si>
    <t>20233600405</t>
  </si>
  <si>
    <t>邹德龙</t>
  </si>
  <si>
    <t>20233600415</t>
  </si>
  <si>
    <t>马裕鑫</t>
  </si>
  <si>
    <t>20233600416</t>
  </si>
  <si>
    <t>乌巍</t>
  </si>
  <si>
    <t>20233600414</t>
  </si>
  <si>
    <t>完成功</t>
  </si>
  <si>
    <t>20233600413</t>
  </si>
  <si>
    <t>张学会</t>
  </si>
  <si>
    <t>车慧楠</t>
  </si>
  <si>
    <t>20233600410</t>
  </si>
  <si>
    <t>地理</t>
  </si>
  <si>
    <t>李明月</t>
  </si>
  <si>
    <t>20233700516</t>
  </si>
  <si>
    <t>张雪佳</t>
  </si>
  <si>
    <t>20233700520</t>
  </si>
  <si>
    <t>李明韵</t>
  </si>
  <si>
    <t>20233700513</t>
  </si>
  <si>
    <t>李一航</t>
  </si>
  <si>
    <t>20233700514</t>
  </si>
  <si>
    <t>杨佳乐</t>
  </si>
  <si>
    <t>20233700518</t>
  </si>
  <si>
    <t>初中</t>
  </si>
  <si>
    <t>房欣怡</t>
  </si>
  <si>
    <t>二中</t>
  </si>
  <si>
    <t>三初</t>
  </si>
  <si>
    <t>刘旦旦</t>
  </si>
  <si>
    <t>蒙初</t>
  </si>
  <si>
    <t>明霞</t>
  </si>
  <si>
    <t>四初</t>
  </si>
  <si>
    <t>岩梅</t>
  </si>
  <si>
    <t>初中地理总成绩登记表</t>
    <phoneticPr fontId="3" type="noConversion"/>
  </si>
  <si>
    <t>学段</t>
    <phoneticPr fontId="3" type="noConversion"/>
  </si>
  <si>
    <t>一愿</t>
    <phoneticPr fontId="3" type="noConversion"/>
  </si>
  <si>
    <t>二愿</t>
    <phoneticPr fontId="3" type="noConversion"/>
  </si>
  <si>
    <t>报考志愿</t>
    <phoneticPr fontId="3" type="noConversion"/>
  </si>
  <si>
    <t>高中数学总成绩登记表</t>
    <phoneticPr fontId="3" type="noConversion"/>
  </si>
  <si>
    <t>学科</t>
    <phoneticPr fontId="3" type="noConversion"/>
  </si>
  <si>
    <t>姓名</t>
    <phoneticPr fontId="3" type="noConversion"/>
  </si>
  <si>
    <t>高中物理总成绩登记表</t>
    <phoneticPr fontId="3" type="noConversion"/>
  </si>
  <si>
    <t>高中政治总成绩登记表</t>
    <phoneticPr fontId="3" type="noConversion"/>
  </si>
  <si>
    <t>高中地理总成绩登记表</t>
    <phoneticPr fontId="3" type="noConversion"/>
  </si>
  <si>
    <t>缺考</t>
    <phoneticPr fontId="3" type="noConversion"/>
  </si>
  <si>
    <t>缺考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</si>
</sst>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宋体"/>
      <charset val="134"/>
    </font>
    <font>
      <sz val="12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sz val="9"/>
      <name val="宋体"/>
      <charset val="134"/>
    </font>
    <font>
      <sz val="20"/>
      <color indexed="8"/>
      <name val="宋体"/>
      <charset val="134"/>
    </font>
    <font>
      <sz val="14"/>
      <color indexed="8"/>
      <name val="黑体"/>
      <family val="3"/>
      <charset val="134"/>
    </font>
    <font>
      <sz val="14"/>
      <name val="黑体"/>
      <family val="3"/>
      <charset val="134"/>
    </font>
    <font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120" zoomScaleNormal="120" workbookViewId="0">
      <selection activeCell="L9" sqref="L9"/>
    </sheetView>
  </sheetViews>
  <sheetFormatPr defaultColWidth="9" defaultRowHeight="13.5" x14ac:dyDescent="0.15"/>
  <cols>
    <col min="1" max="1" width="6.75" customWidth="1"/>
    <col min="2" max="2" width="7.75" customWidth="1"/>
    <col min="3" max="3" width="8.375" customWidth="1"/>
    <col min="4" max="4" width="9.75" customWidth="1"/>
    <col min="5" max="5" width="18" customWidth="1"/>
    <col min="6" max="7" width="12.625" customWidth="1"/>
  </cols>
  <sheetData>
    <row r="1" spans="1:12" ht="25.5" x14ac:dyDescent="0.15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s="3" customFormat="1" ht="14.25" customHeight="1" x14ac:dyDescent="0.15">
      <c r="A3" s="13" t="s">
        <v>0</v>
      </c>
      <c r="B3" s="13" t="s">
        <v>88</v>
      </c>
      <c r="C3" s="13" t="s">
        <v>93</v>
      </c>
      <c r="D3" s="13" t="s">
        <v>94</v>
      </c>
      <c r="E3" s="13" t="s">
        <v>1</v>
      </c>
      <c r="F3" s="13" t="s">
        <v>91</v>
      </c>
      <c r="G3" s="13"/>
      <c r="H3" s="15" t="s">
        <v>2</v>
      </c>
      <c r="I3" s="15"/>
      <c r="J3" s="15" t="s">
        <v>3</v>
      </c>
      <c r="K3" s="15"/>
      <c r="L3" s="14" t="s">
        <v>4</v>
      </c>
    </row>
    <row r="4" spans="1:12" s="3" customFormat="1" ht="18.75" x14ac:dyDescent="0.15">
      <c r="A4" s="13"/>
      <c r="B4" s="13"/>
      <c r="C4" s="13"/>
      <c r="D4" s="13"/>
      <c r="E4" s="13"/>
      <c r="F4" s="7" t="s">
        <v>89</v>
      </c>
      <c r="G4" s="7" t="s">
        <v>90</v>
      </c>
      <c r="H4" s="8" t="s">
        <v>5</v>
      </c>
      <c r="I4" s="8" t="s">
        <v>6</v>
      </c>
      <c r="J4" s="8" t="s">
        <v>5</v>
      </c>
      <c r="K4" s="8" t="s">
        <v>6</v>
      </c>
      <c r="L4" s="14"/>
    </row>
    <row r="5" spans="1:12" s="2" customFormat="1" ht="18.75" x14ac:dyDescent="0.15">
      <c r="A5" s="11">
        <v>1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>
        <v>69</v>
      </c>
      <c r="I5" s="11">
        <f t="shared" ref="I5:I15" si="0">+H5*0.5</f>
        <v>34.5</v>
      </c>
      <c r="J5" s="9">
        <v>84.33</v>
      </c>
      <c r="K5" s="9">
        <f t="shared" ref="K5:K15" si="1">+J5*0.5</f>
        <v>42.164999999999999</v>
      </c>
      <c r="L5" s="9">
        <f t="shared" ref="L5:L15" si="2">+K5+I5</f>
        <v>76.664999999999992</v>
      </c>
    </row>
    <row r="6" spans="1:12" s="2" customFormat="1" ht="18.75" x14ac:dyDescent="0.15">
      <c r="A6" s="11">
        <v>2</v>
      </c>
      <c r="B6" s="11" t="s">
        <v>7</v>
      </c>
      <c r="C6" s="11" t="s">
        <v>8</v>
      </c>
      <c r="D6" s="11" t="s">
        <v>13</v>
      </c>
      <c r="E6" s="11" t="s">
        <v>14</v>
      </c>
      <c r="F6" s="11" t="s">
        <v>12</v>
      </c>
      <c r="G6" s="11" t="s">
        <v>11</v>
      </c>
      <c r="H6" s="11">
        <v>57</v>
      </c>
      <c r="I6" s="11">
        <f t="shared" si="0"/>
        <v>28.5</v>
      </c>
      <c r="J6" s="9">
        <v>87.33</v>
      </c>
      <c r="K6" s="9">
        <f t="shared" si="1"/>
        <v>43.664999999999999</v>
      </c>
      <c r="L6" s="9">
        <f t="shared" si="2"/>
        <v>72.164999999999992</v>
      </c>
    </row>
    <row r="7" spans="1:12" s="2" customFormat="1" ht="18.75" x14ac:dyDescent="0.15">
      <c r="A7" s="11">
        <v>3</v>
      </c>
      <c r="B7" s="11" t="s">
        <v>7</v>
      </c>
      <c r="C7" s="11" t="s">
        <v>8</v>
      </c>
      <c r="D7" s="11" t="s">
        <v>15</v>
      </c>
      <c r="E7" s="11" t="s">
        <v>16</v>
      </c>
      <c r="F7" s="11" t="s">
        <v>12</v>
      </c>
      <c r="G7" s="11" t="s">
        <v>17</v>
      </c>
      <c r="H7" s="11">
        <v>54</v>
      </c>
      <c r="I7" s="11">
        <f t="shared" si="0"/>
        <v>27</v>
      </c>
      <c r="J7" s="9">
        <v>85</v>
      </c>
      <c r="K7" s="9">
        <f t="shared" si="1"/>
        <v>42.5</v>
      </c>
      <c r="L7" s="9">
        <f t="shared" si="2"/>
        <v>69.5</v>
      </c>
    </row>
    <row r="8" spans="1:12" s="2" customFormat="1" ht="18.75" x14ac:dyDescent="0.15">
      <c r="A8" s="11">
        <v>4</v>
      </c>
      <c r="B8" s="11" t="s">
        <v>7</v>
      </c>
      <c r="C8" s="11" t="s">
        <v>8</v>
      </c>
      <c r="D8" s="11" t="s">
        <v>18</v>
      </c>
      <c r="E8" s="11" t="s">
        <v>19</v>
      </c>
      <c r="F8" s="11" t="s">
        <v>17</v>
      </c>
      <c r="G8" s="11" t="s">
        <v>11</v>
      </c>
      <c r="H8" s="11">
        <v>50</v>
      </c>
      <c r="I8" s="11">
        <f t="shared" si="0"/>
        <v>25</v>
      </c>
      <c r="J8" s="9">
        <v>88.33</v>
      </c>
      <c r="K8" s="9">
        <f t="shared" si="1"/>
        <v>44.164999999999999</v>
      </c>
      <c r="L8" s="9">
        <f t="shared" si="2"/>
        <v>69.164999999999992</v>
      </c>
    </row>
    <row r="9" spans="1:12" s="2" customFormat="1" ht="18.75" x14ac:dyDescent="0.15">
      <c r="A9" s="11">
        <v>5</v>
      </c>
      <c r="B9" s="11" t="s">
        <v>7</v>
      </c>
      <c r="C9" s="11" t="s">
        <v>8</v>
      </c>
      <c r="D9" s="11" t="s">
        <v>23</v>
      </c>
      <c r="E9" s="11" t="s">
        <v>24</v>
      </c>
      <c r="F9" s="11" t="s">
        <v>12</v>
      </c>
      <c r="G9" s="11" t="s">
        <v>17</v>
      </c>
      <c r="H9" s="11">
        <v>47</v>
      </c>
      <c r="I9" s="11">
        <f>+H9*0.5</f>
        <v>23.5</v>
      </c>
      <c r="J9" s="9">
        <v>89.33</v>
      </c>
      <c r="K9" s="9">
        <f>+J9*0.5</f>
        <v>44.664999999999999</v>
      </c>
      <c r="L9" s="9">
        <f>+K9+I9</f>
        <v>68.164999999999992</v>
      </c>
    </row>
    <row r="10" spans="1:12" s="2" customFormat="1" ht="18.75" x14ac:dyDescent="0.15">
      <c r="A10" s="11">
        <v>6</v>
      </c>
      <c r="B10" s="11" t="s">
        <v>7</v>
      </c>
      <c r="C10" s="11" t="s">
        <v>8</v>
      </c>
      <c r="D10" s="11" t="s">
        <v>20</v>
      </c>
      <c r="E10" s="11" t="s">
        <v>21</v>
      </c>
      <c r="F10" s="11" t="s">
        <v>22</v>
      </c>
      <c r="G10" s="11" t="s">
        <v>11</v>
      </c>
      <c r="H10" s="11">
        <v>49</v>
      </c>
      <c r="I10" s="11">
        <f t="shared" si="0"/>
        <v>24.5</v>
      </c>
      <c r="J10" s="9">
        <v>87.33</v>
      </c>
      <c r="K10" s="9">
        <f t="shared" si="1"/>
        <v>43.664999999999999</v>
      </c>
      <c r="L10" s="9">
        <f t="shared" si="2"/>
        <v>68.164999999999992</v>
      </c>
    </row>
    <row r="11" spans="1:12" s="2" customFormat="1" ht="18.75" x14ac:dyDescent="0.15">
      <c r="A11" s="11">
        <v>7</v>
      </c>
      <c r="B11" s="11" t="s">
        <v>7</v>
      </c>
      <c r="C11" s="11" t="s">
        <v>8</v>
      </c>
      <c r="D11" s="11" t="s">
        <v>25</v>
      </c>
      <c r="E11" s="11" t="s">
        <v>26</v>
      </c>
      <c r="F11" s="11" t="s">
        <v>12</v>
      </c>
      <c r="G11" s="11" t="s">
        <v>22</v>
      </c>
      <c r="H11" s="11">
        <v>49</v>
      </c>
      <c r="I11" s="11">
        <f t="shared" si="0"/>
        <v>24.5</v>
      </c>
      <c r="J11" s="9">
        <v>87</v>
      </c>
      <c r="K11" s="9">
        <f t="shared" si="1"/>
        <v>43.5</v>
      </c>
      <c r="L11" s="9">
        <f t="shared" si="2"/>
        <v>68</v>
      </c>
    </row>
    <row r="12" spans="1:12" s="2" customFormat="1" ht="18.75" x14ac:dyDescent="0.15">
      <c r="A12" s="11">
        <v>8</v>
      </c>
      <c r="B12" s="11" t="s">
        <v>7</v>
      </c>
      <c r="C12" s="11" t="s">
        <v>8</v>
      </c>
      <c r="D12" s="11" t="s">
        <v>27</v>
      </c>
      <c r="E12" s="11" t="s">
        <v>28</v>
      </c>
      <c r="F12" s="11" t="s">
        <v>17</v>
      </c>
      <c r="G12" s="11" t="s">
        <v>11</v>
      </c>
      <c r="H12" s="11">
        <v>50</v>
      </c>
      <c r="I12" s="11">
        <f t="shared" si="0"/>
        <v>25</v>
      </c>
      <c r="J12" s="9">
        <v>85</v>
      </c>
      <c r="K12" s="9">
        <f t="shared" si="1"/>
        <v>42.5</v>
      </c>
      <c r="L12" s="9">
        <f t="shared" si="2"/>
        <v>67.5</v>
      </c>
    </row>
    <row r="13" spans="1:12" s="2" customFormat="1" ht="18.75" x14ac:dyDescent="0.15">
      <c r="A13" s="11">
        <v>9</v>
      </c>
      <c r="B13" s="11" t="s">
        <v>7</v>
      </c>
      <c r="C13" s="11" t="s">
        <v>8</v>
      </c>
      <c r="D13" s="11" t="s">
        <v>29</v>
      </c>
      <c r="E13" s="11" t="s">
        <v>30</v>
      </c>
      <c r="F13" s="11" t="s">
        <v>17</v>
      </c>
      <c r="G13" s="11" t="s">
        <v>12</v>
      </c>
      <c r="H13" s="11">
        <v>47</v>
      </c>
      <c r="I13" s="11">
        <f t="shared" si="0"/>
        <v>23.5</v>
      </c>
      <c r="J13" s="9">
        <v>86</v>
      </c>
      <c r="K13" s="9">
        <f t="shared" si="1"/>
        <v>43</v>
      </c>
      <c r="L13" s="9">
        <f t="shared" si="2"/>
        <v>66.5</v>
      </c>
    </row>
    <row r="14" spans="1:12" s="2" customFormat="1" ht="18.75" x14ac:dyDescent="0.15">
      <c r="A14" s="11">
        <v>10</v>
      </c>
      <c r="B14" s="11" t="s">
        <v>7</v>
      </c>
      <c r="C14" s="11" t="s">
        <v>8</v>
      </c>
      <c r="D14" s="11" t="s">
        <v>31</v>
      </c>
      <c r="E14" s="11" t="s">
        <v>32</v>
      </c>
      <c r="F14" s="11" t="s">
        <v>17</v>
      </c>
      <c r="G14" s="11" t="s">
        <v>12</v>
      </c>
      <c r="H14" s="11">
        <v>47</v>
      </c>
      <c r="I14" s="11">
        <f t="shared" si="0"/>
        <v>23.5</v>
      </c>
      <c r="J14" s="9">
        <v>83.67</v>
      </c>
      <c r="K14" s="9">
        <f t="shared" si="1"/>
        <v>41.835000000000001</v>
      </c>
      <c r="L14" s="9">
        <f t="shared" si="2"/>
        <v>65.335000000000008</v>
      </c>
    </row>
    <row r="15" spans="1:12" s="2" customFormat="1" ht="18.75" x14ac:dyDescent="0.15">
      <c r="A15" s="11">
        <v>11</v>
      </c>
      <c r="B15" s="11" t="s">
        <v>7</v>
      </c>
      <c r="C15" s="11" t="s">
        <v>8</v>
      </c>
      <c r="D15" s="11" t="s">
        <v>33</v>
      </c>
      <c r="E15" s="11" t="s">
        <v>34</v>
      </c>
      <c r="F15" s="11" t="s">
        <v>12</v>
      </c>
      <c r="G15" s="11" t="s">
        <v>17</v>
      </c>
      <c r="H15" s="11">
        <v>47</v>
      </c>
      <c r="I15" s="11">
        <f t="shared" si="0"/>
        <v>23.5</v>
      </c>
      <c r="J15" s="9">
        <v>82.67</v>
      </c>
      <c r="K15" s="9">
        <f t="shared" si="1"/>
        <v>41.335000000000001</v>
      </c>
      <c r="L15" s="9">
        <f t="shared" si="2"/>
        <v>64.835000000000008</v>
      </c>
    </row>
  </sheetData>
  <mergeCells count="10">
    <mergeCell ref="A1:L1"/>
    <mergeCell ref="F3:G3"/>
    <mergeCell ref="A3:A4"/>
    <mergeCell ref="B3:B4"/>
    <mergeCell ref="C3:C4"/>
    <mergeCell ref="D3:D4"/>
    <mergeCell ref="E3:E4"/>
    <mergeCell ref="L3:L4"/>
    <mergeCell ref="H3:I3"/>
    <mergeCell ref="J3:K3"/>
  </mergeCells>
  <phoneticPr fontId="3" type="noConversion"/>
  <pageMargins left="0.75" right="0.75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130" zoomScaleNormal="130" workbookViewId="0">
      <selection activeCell="M15" sqref="M15"/>
    </sheetView>
  </sheetViews>
  <sheetFormatPr defaultColWidth="9" defaultRowHeight="13.5" x14ac:dyDescent="0.15"/>
  <cols>
    <col min="4" max="4" width="12.25" customWidth="1"/>
    <col min="5" max="5" width="17" style="6" customWidth="1"/>
    <col min="12" max="12" width="10.125" customWidth="1"/>
  </cols>
  <sheetData>
    <row r="1" spans="1:12" ht="25.5" x14ac:dyDescent="0.15">
      <c r="A1" s="12" t="s">
        <v>95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s="3" customFormat="1" ht="14.25" customHeight="1" x14ac:dyDescent="0.15">
      <c r="A3" s="13" t="s">
        <v>0</v>
      </c>
      <c r="B3" s="13" t="s">
        <v>88</v>
      </c>
      <c r="C3" s="13" t="s">
        <v>93</v>
      </c>
      <c r="D3" s="13" t="s">
        <v>94</v>
      </c>
      <c r="E3" s="13" t="s">
        <v>1</v>
      </c>
      <c r="F3" s="13" t="s">
        <v>91</v>
      </c>
      <c r="G3" s="13"/>
      <c r="H3" s="15" t="s">
        <v>2</v>
      </c>
      <c r="I3" s="15"/>
      <c r="J3" s="15" t="s">
        <v>3</v>
      </c>
      <c r="K3" s="15"/>
      <c r="L3" s="14" t="s">
        <v>4</v>
      </c>
    </row>
    <row r="4" spans="1:12" s="3" customFormat="1" ht="18.75" x14ac:dyDescent="0.15">
      <c r="A4" s="13"/>
      <c r="B4" s="13"/>
      <c r="C4" s="13"/>
      <c r="D4" s="13"/>
      <c r="E4" s="13"/>
      <c r="F4" s="7" t="s">
        <v>89</v>
      </c>
      <c r="G4" s="7" t="s">
        <v>90</v>
      </c>
      <c r="H4" s="8" t="s">
        <v>5</v>
      </c>
      <c r="I4" s="8" t="s">
        <v>6</v>
      </c>
      <c r="J4" s="8" t="s">
        <v>5</v>
      </c>
      <c r="K4" s="8" t="s">
        <v>6</v>
      </c>
      <c r="L4" s="14"/>
    </row>
    <row r="5" spans="1:12" s="2" customFormat="1" ht="18.75" x14ac:dyDescent="0.15">
      <c r="A5" s="9">
        <v>1</v>
      </c>
      <c r="B5" s="9" t="s">
        <v>7</v>
      </c>
      <c r="C5" s="9" t="s">
        <v>35</v>
      </c>
      <c r="D5" s="9" t="s">
        <v>36</v>
      </c>
      <c r="E5" s="9" t="s">
        <v>37</v>
      </c>
      <c r="F5" s="11" t="s">
        <v>17</v>
      </c>
      <c r="G5" s="11" t="s">
        <v>22</v>
      </c>
      <c r="H5" s="9">
        <v>55</v>
      </c>
      <c r="I5" s="11">
        <f t="shared" ref="I5:I12" si="0">+H5*0.5</f>
        <v>27.5</v>
      </c>
      <c r="J5" s="9">
        <v>88</v>
      </c>
      <c r="K5" s="9">
        <f t="shared" ref="K5:K11" si="1">+J5*0.5</f>
        <v>44</v>
      </c>
      <c r="L5" s="9">
        <f t="shared" ref="L5:L11" si="2">+K5+I5</f>
        <v>71.5</v>
      </c>
    </row>
    <row r="6" spans="1:12" s="2" customFormat="1" ht="18.75" x14ac:dyDescent="0.15">
      <c r="A6" s="9">
        <v>2</v>
      </c>
      <c r="B6" s="9" t="s">
        <v>7</v>
      </c>
      <c r="C6" s="9" t="s">
        <v>35</v>
      </c>
      <c r="D6" s="9" t="s">
        <v>38</v>
      </c>
      <c r="E6" s="9" t="s">
        <v>39</v>
      </c>
      <c r="F6" s="11" t="s">
        <v>17</v>
      </c>
      <c r="G6" s="11" t="s">
        <v>22</v>
      </c>
      <c r="H6" s="9">
        <v>52</v>
      </c>
      <c r="I6" s="11">
        <f t="shared" si="0"/>
        <v>26</v>
      </c>
      <c r="J6" s="9">
        <v>88.67</v>
      </c>
      <c r="K6" s="9">
        <f t="shared" si="1"/>
        <v>44.335000000000001</v>
      </c>
      <c r="L6" s="9">
        <f t="shared" si="2"/>
        <v>70.335000000000008</v>
      </c>
    </row>
    <row r="7" spans="1:12" s="2" customFormat="1" ht="18.75" x14ac:dyDescent="0.15">
      <c r="A7" s="9">
        <v>3</v>
      </c>
      <c r="B7" s="9" t="s">
        <v>7</v>
      </c>
      <c r="C7" s="9" t="s">
        <v>35</v>
      </c>
      <c r="D7" s="9" t="s">
        <v>40</v>
      </c>
      <c r="E7" s="9">
        <v>20233000301</v>
      </c>
      <c r="F7" s="11" t="s">
        <v>22</v>
      </c>
      <c r="G7" s="11" t="s">
        <v>11</v>
      </c>
      <c r="H7" s="9">
        <v>52</v>
      </c>
      <c r="I7" s="11">
        <f t="shared" si="0"/>
        <v>26</v>
      </c>
      <c r="J7" s="9">
        <v>87.67</v>
      </c>
      <c r="K7" s="9">
        <f t="shared" si="1"/>
        <v>43.835000000000001</v>
      </c>
      <c r="L7" s="9">
        <f t="shared" si="2"/>
        <v>69.835000000000008</v>
      </c>
    </row>
    <row r="8" spans="1:12" s="2" customFormat="1" ht="18.75" x14ac:dyDescent="0.15">
      <c r="A8" s="9">
        <v>4</v>
      </c>
      <c r="B8" s="9" t="s">
        <v>7</v>
      </c>
      <c r="C8" s="9" t="s">
        <v>35</v>
      </c>
      <c r="D8" s="9" t="s">
        <v>41</v>
      </c>
      <c r="E8" s="9" t="s">
        <v>42</v>
      </c>
      <c r="F8" s="11" t="s">
        <v>12</v>
      </c>
      <c r="G8" s="11" t="s">
        <v>11</v>
      </c>
      <c r="H8" s="9">
        <v>47</v>
      </c>
      <c r="I8" s="11">
        <f t="shared" si="0"/>
        <v>23.5</v>
      </c>
      <c r="J8" s="9">
        <v>85.67</v>
      </c>
      <c r="K8" s="9">
        <f t="shared" si="1"/>
        <v>42.835000000000001</v>
      </c>
      <c r="L8" s="9">
        <f t="shared" si="2"/>
        <v>66.335000000000008</v>
      </c>
    </row>
    <row r="9" spans="1:12" s="2" customFormat="1" ht="18.75" x14ac:dyDescent="0.15">
      <c r="A9" s="9">
        <v>5</v>
      </c>
      <c r="B9" s="9" t="s">
        <v>7</v>
      </c>
      <c r="C9" s="9" t="s">
        <v>35</v>
      </c>
      <c r="D9" s="9" t="s">
        <v>43</v>
      </c>
      <c r="E9" s="9" t="s">
        <v>44</v>
      </c>
      <c r="F9" s="11" t="s">
        <v>12</v>
      </c>
      <c r="G9" s="11" t="s">
        <v>17</v>
      </c>
      <c r="H9" s="9">
        <v>40</v>
      </c>
      <c r="I9" s="11">
        <f t="shared" si="0"/>
        <v>20</v>
      </c>
      <c r="J9" s="9">
        <v>88.33</v>
      </c>
      <c r="K9" s="9">
        <f t="shared" si="1"/>
        <v>44.164999999999999</v>
      </c>
      <c r="L9" s="9">
        <f t="shared" si="2"/>
        <v>64.164999999999992</v>
      </c>
    </row>
    <row r="10" spans="1:12" s="2" customFormat="1" ht="18.75" x14ac:dyDescent="0.15">
      <c r="A10" s="9">
        <v>6</v>
      </c>
      <c r="B10" s="9" t="s">
        <v>7</v>
      </c>
      <c r="C10" s="9" t="s">
        <v>35</v>
      </c>
      <c r="D10" s="9" t="s">
        <v>45</v>
      </c>
      <c r="E10" s="9" t="s">
        <v>46</v>
      </c>
      <c r="F10" s="11" t="s">
        <v>12</v>
      </c>
      <c r="G10" s="11" t="s">
        <v>17</v>
      </c>
      <c r="H10" s="9">
        <v>40</v>
      </c>
      <c r="I10" s="11">
        <f t="shared" si="0"/>
        <v>20</v>
      </c>
      <c r="J10" s="9">
        <v>86.33</v>
      </c>
      <c r="K10" s="9">
        <f t="shared" si="1"/>
        <v>43.164999999999999</v>
      </c>
      <c r="L10" s="9">
        <f t="shared" si="2"/>
        <v>63.164999999999999</v>
      </c>
    </row>
    <row r="11" spans="1:12" s="2" customFormat="1" ht="18.75" x14ac:dyDescent="0.15">
      <c r="A11" s="9">
        <v>7</v>
      </c>
      <c r="B11" s="9" t="s">
        <v>7</v>
      </c>
      <c r="C11" s="9" t="s">
        <v>35</v>
      </c>
      <c r="D11" s="9" t="s">
        <v>47</v>
      </c>
      <c r="E11" s="9" t="s">
        <v>48</v>
      </c>
      <c r="F11" s="11" t="s">
        <v>17</v>
      </c>
      <c r="G11" s="11" t="s">
        <v>11</v>
      </c>
      <c r="H11" s="9">
        <v>40</v>
      </c>
      <c r="I11" s="11">
        <f t="shared" si="0"/>
        <v>20</v>
      </c>
      <c r="J11" s="9">
        <v>85</v>
      </c>
      <c r="K11" s="9">
        <f t="shared" si="1"/>
        <v>42.5</v>
      </c>
      <c r="L11" s="9">
        <f t="shared" si="2"/>
        <v>62.5</v>
      </c>
    </row>
    <row r="12" spans="1:12" s="2" customFormat="1" ht="18.75" x14ac:dyDescent="0.15">
      <c r="A12" s="9">
        <v>8</v>
      </c>
      <c r="B12" s="9" t="s">
        <v>7</v>
      </c>
      <c r="C12" s="9" t="s">
        <v>35</v>
      </c>
      <c r="D12" s="9" t="s">
        <v>49</v>
      </c>
      <c r="E12" s="9" t="s">
        <v>50</v>
      </c>
      <c r="F12" s="11" t="s">
        <v>12</v>
      </c>
      <c r="G12" s="11" t="s">
        <v>11</v>
      </c>
      <c r="H12" s="9">
        <v>49</v>
      </c>
      <c r="I12" s="11">
        <f t="shared" si="0"/>
        <v>24.5</v>
      </c>
      <c r="J12" s="9" t="s">
        <v>98</v>
      </c>
      <c r="K12" s="9" t="s">
        <v>99</v>
      </c>
      <c r="L12" s="9">
        <v>24.5</v>
      </c>
    </row>
    <row r="13" spans="1:12" x14ac:dyDescent="0.15">
      <c r="I13" s="4"/>
      <c r="J13" s="5"/>
      <c r="K13" s="5"/>
      <c r="L13" s="5"/>
    </row>
    <row r="14" spans="1:12" x14ac:dyDescent="0.15">
      <c r="I14" s="4"/>
      <c r="J14" s="5"/>
      <c r="K14" s="5"/>
      <c r="L14" s="5"/>
    </row>
    <row r="15" spans="1:12" x14ac:dyDescent="0.15">
      <c r="I15" s="4"/>
      <c r="J15" s="5"/>
      <c r="K15" s="5"/>
      <c r="L15" s="5"/>
    </row>
  </sheetData>
  <mergeCells count="10">
    <mergeCell ref="A1:L1"/>
    <mergeCell ref="F3:G3"/>
    <mergeCell ref="A3:A4"/>
    <mergeCell ref="B3:B4"/>
    <mergeCell ref="C3:C4"/>
    <mergeCell ref="D3:D4"/>
    <mergeCell ref="E3:E4"/>
    <mergeCell ref="L3:L4"/>
    <mergeCell ref="H3:I3"/>
    <mergeCell ref="J3:K3"/>
  </mergeCells>
  <phoneticPr fontId="3" type="noConversion"/>
  <pageMargins left="0.75" right="0.75" top="1" bottom="1" header="0.5" footer="0.5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140" zoomScaleNormal="140" workbookViewId="0">
      <selection activeCell="A5" sqref="A5:A12"/>
    </sheetView>
  </sheetViews>
  <sheetFormatPr defaultColWidth="9" defaultRowHeight="13.5" x14ac:dyDescent="0.15"/>
  <cols>
    <col min="5" max="5" width="15.5" style="6" customWidth="1"/>
  </cols>
  <sheetData>
    <row r="1" spans="1:12" ht="25.5" x14ac:dyDescent="0.15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s="1" customFormat="1" ht="14.25" customHeight="1" x14ac:dyDescent="0.15">
      <c r="A3" s="13" t="s">
        <v>0</v>
      </c>
      <c r="B3" s="13" t="s">
        <v>88</v>
      </c>
      <c r="C3" s="13" t="s">
        <v>93</v>
      </c>
      <c r="D3" s="13" t="s">
        <v>94</v>
      </c>
      <c r="E3" s="13" t="s">
        <v>1</v>
      </c>
      <c r="F3" s="13" t="s">
        <v>91</v>
      </c>
      <c r="G3" s="13"/>
      <c r="H3" s="15" t="s">
        <v>2</v>
      </c>
      <c r="I3" s="15"/>
      <c r="J3" s="15" t="s">
        <v>3</v>
      </c>
      <c r="K3" s="15"/>
      <c r="L3" s="14" t="s">
        <v>4</v>
      </c>
    </row>
    <row r="4" spans="1:12" s="1" customFormat="1" ht="18.75" x14ac:dyDescent="0.15">
      <c r="A4" s="13"/>
      <c r="B4" s="13"/>
      <c r="C4" s="13"/>
      <c r="D4" s="13"/>
      <c r="E4" s="13"/>
      <c r="F4" s="7" t="s">
        <v>89</v>
      </c>
      <c r="G4" s="7" t="s">
        <v>90</v>
      </c>
      <c r="H4" s="8" t="s">
        <v>5</v>
      </c>
      <c r="I4" s="8" t="s">
        <v>6</v>
      </c>
      <c r="J4" s="8" t="s">
        <v>5</v>
      </c>
      <c r="K4" s="8" t="s">
        <v>6</v>
      </c>
      <c r="L4" s="14"/>
    </row>
    <row r="5" spans="1:12" s="2" customFormat="1" ht="18.75" x14ac:dyDescent="0.15">
      <c r="A5" s="9">
        <v>1</v>
      </c>
      <c r="B5" s="9" t="s">
        <v>7</v>
      </c>
      <c r="C5" s="9" t="s">
        <v>51</v>
      </c>
      <c r="D5" s="9" t="s">
        <v>52</v>
      </c>
      <c r="E5" s="9" t="s">
        <v>53</v>
      </c>
      <c r="F5" s="11" t="s">
        <v>11</v>
      </c>
      <c r="G5" s="11" t="s">
        <v>22</v>
      </c>
      <c r="H5" s="9">
        <v>84</v>
      </c>
      <c r="I5" s="9">
        <f t="shared" ref="I5:I12" si="0">+H5*0.5</f>
        <v>42</v>
      </c>
      <c r="J5" s="9">
        <v>86.67</v>
      </c>
      <c r="K5" s="9">
        <f t="shared" ref="K5:K11" si="1">+J5*0.5</f>
        <v>43.335000000000001</v>
      </c>
      <c r="L5" s="9">
        <f t="shared" ref="L5:L11" si="2">+K5+I5</f>
        <v>85.335000000000008</v>
      </c>
    </row>
    <row r="6" spans="1:12" s="2" customFormat="1" ht="18.75" x14ac:dyDescent="0.15">
      <c r="A6" s="9">
        <v>2</v>
      </c>
      <c r="B6" s="9" t="s">
        <v>7</v>
      </c>
      <c r="C6" s="9" t="s">
        <v>51</v>
      </c>
      <c r="D6" s="9" t="s">
        <v>54</v>
      </c>
      <c r="E6" s="9" t="s">
        <v>55</v>
      </c>
      <c r="F6" s="11" t="s">
        <v>11</v>
      </c>
      <c r="G6" s="11" t="s">
        <v>22</v>
      </c>
      <c r="H6" s="9">
        <v>85</v>
      </c>
      <c r="I6" s="9">
        <f t="shared" si="0"/>
        <v>42.5</v>
      </c>
      <c r="J6" s="9">
        <v>85</v>
      </c>
      <c r="K6" s="9">
        <f t="shared" si="1"/>
        <v>42.5</v>
      </c>
      <c r="L6" s="9">
        <f t="shared" si="2"/>
        <v>85</v>
      </c>
    </row>
    <row r="7" spans="1:12" s="2" customFormat="1" ht="18.75" x14ac:dyDescent="0.15">
      <c r="A7" s="9">
        <v>3</v>
      </c>
      <c r="B7" s="9" t="s">
        <v>7</v>
      </c>
      <c r="C7" s="9" t="s">
        <v>51</v>
      </c>
      <c r="D7" s="9" t="s">
        <v>58</v>
      </c>
      <c r="E7" s="9" t="s">
        <v>59</v>
      </c>
      <c r="F7" s="11" t="s">
        <v>11</v>
      </c>
      <c r="G7" s="11" t="s">
        <v>22</v>
      </c>
      <c r="H7" s="9">
        <v>74</v>
      </c>
      <c r="I7" s="9">
        <f>+H7*0.5</f>
        <v>37</v>
      </c>
      <c r="J7" s="9">
        <v>86.67</v>
      </c>
      <c r="K7" s="9">
        <f>+J7*0.5</f>
        <v>43.335000000000001</v>
      </c>
      <c r="L7" s="9">
        <f>+K7+I7</f>
        <v>80.335000000000008</v>
      </c>
    </row>
    <row r="8" spans="1:12" s="2" customFormat="1" ht="18.75" x14ac:dyDescent="0.15">
      <c r="A8" s="9">
        <v>4</v>
      </c>
      <c r="B8" s="9" t="s">
        <v>7</v>
      </c>
      <c r="C8" s="9" t="s">
        <v>51</v>
      </c>
      <c r="D8" s="9" t="s">
        <v>56</v>
      </c>
      <c r="E8" s="9" t="s">
        <v>57</v>
      </c>
      <c r="F8" s="11" t="s">
        <v>11</v>
      </c>
      <c r="G8" s="11" t="s">
        <v>22</v>
      </c>
      <c r="H8" s="9">
        <v>76</v>
      </c>
      <c r="I8" s="9">
        <f t="shared" si="0"/>
        <v>38</v>
      </c>
      <c r="J8" s="9">
        <v>84.67</v>
      </c>
      <c r="K8" s="9">
        <f t="shared" si="1"/>
        <v>42.335000000000001</v>
      </c>
      <c r="L8" s="9">
        <f t="shared" si="2"/>
        <v>80.335000000000008</v>
      </c>
    </row>
    <row r="9" spans="1:12" s="2" customFormat="1" ht="18.75" x14ac:dyDescent="0.15">
      <c r="A9" s="9">
        <v>5</v>
      </c>
      <c r="B9" s="9" t="s">
        <v>7</v>
      </c>
      <c r="C9" s="9" t="s">
        <v>51</v>
      </c>
      <c r="D9" s="9" t="s">
        <v>60</v>
      </c>
      <c r="E9" s="9" t="s">
        <v>61</v>
      </c>
      <c r="F9" s="11" t="s">
        <v>22</v>
      </c>
      <c r="G9" s="11" t="s">
        <v>11</v>
      </c>
      <c r="H9" s="9">
        <v>73</v>
      </c>
      <c r="I9" s="9">
        <f t="shared" si="0"/>
        <v>36.5</v>
      </c>
      <c r="J9" s="9">
        <v>85.67</v>
      </c>
      <c r="K9" s="9">
        <f t="shared" si="1"/>
        <v>42.835000000000001</v>
      </c>
      <c r="L9" s="9">
        <f t="shared" si="2"/>
        <v>79.335000000000008</v>
      </c>
    </row>
    <row r="10" spans="1:12" s="2" customFormat="1" ht="18.75" x14ac:dyDescent="0.15">
      <c r="A10" s="9">
        <v>6</v>
      </c>
      <c r="B10" s="9" t="s">
        <v>7</v>
      </c>
      <c r="C10" s="9" t="s">
        <v>51</v>
      </c>
      <c r="D10" s="9" t="s">
        <v>62</v>
      </c>
      <c r="E10" s="9" t="s">
        <v>63</v>
      </c>
      <c r="F10" s="11" t="s">
        <v>22</v>
      </c>
      <c r="G10" s="11" t="s">
        <v>11</v>
      </c>
      <c r="H10" s="9">
        <v>73</v>
      </c>
      <c r="I10" s="9">
        <f t="shared" si="0"/>
        <v>36.5</v>
      </c>
      <c r="J10" s="9">
        <v>84</v>
      </c>
      <c r="K10" s="9">
        <f t="shared" si="1"/>
        <v>42</v>
      </c>
      <c r="L10" s="9">
        <f t="shared" si="2"/>
        <v>78.5</v>
      </c>
    </row>
    <row r="11" spans="1:12" s="2" customFormat="1" ht="18.75" x14ac:dyDescent="0.15">
      <c r="A11" s="9">
        <v>7</v>
      </c>
      <c r="B11" s="9" t="s">
        <v>7</v>
      </c>
      <c r="C11" s="9" t="s">
        <v>51</v>
      </c>
      <c r="D11" s="9" t="s">
        <v>64</v>
      </c>
      <c r="E11" s="9">
        <v>20233600401</v>
      </c>
      <c r="F11" s="11" t="s">
        <v>22</v>
      </c>
      <c r="G11" s="11" t="s">
        <v>11</v>
      </c>
      <c r="H11" s="9">
        <v>68</v>
      </c>
      <c r="I11" s="9">
        <f t="shared" si="0"/>
        <v>34</v>
      </c>
      <c r="J11" s="9">
        <v>85.33</v>
      </c>
      <c r="K11" s="9">
        <f t="shared" si="1"/>
        <v>42.664999999999999</v>
      </c>
      <c r="L11" s="9">
        <f t="shared" si="2"/>
        <v>76.664999999999992</v>
      </c>
    </row>
    <row r="12" spans="1:12" s="2" customFormat="1" ht="18.75" x14ac:dyDescent="0.15">
      <c r="A12" s="9">
        <v>8</v>
      </c>
      <c r="B12" s="9" t="s">
        <v>7</v>
      </c>
      <c r="C12" s="9" t="s">
        <v>51</v>
      </c>
      <c r="D12" s="9" t="s">
        <v>65</v>
      </c>
      <c r="E12" s="9" t="s">
        <v>66</v>
      </c>
      <c r="F12" s="11" t="s">
        <v>22</v>
      </c>
      <c r="G12" s="11" t="s">
        <v>11</v>
      </c>
      <c r="H12" s="9">
        <v>74</v>
      </c>
      <c r="I12" s="9">
        <f t="shared" si="0"/>
        <v>37</v>
      </c>
      <c r="J12" s="9" t="s">
        <v>98</v>
      </c>
      <c r="K12" s="9" t="s">
        <v>99</v>
      </c>
      <c r="L12" s="9">
        <v>37</v>
      </c>
    </row>
    <row r="35" spans="5:7" s="2" customFormat="1" x14ac:dyDescent="0.15">
      <c r="E35" s="10"/>
      <c r="F35"/>
      <c r="G35"/>
    </row>
    <row r="36" spans="5:7" s="2" customFormat="1" x14ac:dyDescent="0.15">
      <c r="E36" s="10"/>
      <c r="F36"/>
      <c r="G36"/>
    </row>
    <row r="37" spans="5:7" s="2" customFormat="1" x14ac:dyDescent="0.15">
      <c r="E37" s="10"/>
      <c r="F37"/>
      <c r="G37"/>
    </row>
    <row r="38" spans="5:7" s="2" customFormat="1" x14ac:dyDescent="0.15">
      <c r="E38" s="10"/>
      <c r="F38"/>
      <c r="G38"/>
    </row>
  </sheetData>
  <mergeCells count="10">
    <mergeCell ref="A1:L1"/>
    <mergeCell ref="E3:E4"/>
    <mergeCell ref="L3:L4"/>
    <mergeCell ref="H3:I3"/>
    <mergeCell ref="J3:K3"/>
    <mergeCell ref="A3:A4"/>
    <mergeCell ref="B3:B4"/>
    <mergeCell ref="C3:C4"/>
    <mergeCell ref="D3:D4"/>
    <mergeCell ref="F3:G3"/>
  </mergeCells>
  <phoneticPr fontId="3" type="noConversion"/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40" zoomScaleNormal="140" workbookViewId="0">
      <selection activeCell="M16" sqref="M16"/>
    </sheetView>
  </sheetViews>
  <sheetFormatPr defaultColWidth="9" defaultRowHeight="13.5" x14ac:dyDescent="0.15"/>
  <cols>
    <col min="5" max="5" width="15.625" customWidth="1"/>
  </cols>
  <sheetData>
    <row r="1" spans="1:12" ht="25.5" x14ac:dyDescent="0.15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s="1" customFormat="1" ht="14.25" customHeight="1" x14ac:dyDescent="0.15">
      <c r="A3" s="13" t="s">
        <v>0</v>
      </c>
      <c r="B3" s="13" t="s">
        <v>88</v>
      </c>
      <c r="C3" s="13" t="s">
        <v>93</v>
      </c>
      <c r="D3" s="13" t="s">
        <v>94</v>
      </c>
      <c r="E3" s="13" t="s">
        <v>1</v>
      </c>
      <c r="F3" s="13" t="s">
        <v>91</v>
      </c>
      <c r="G3" s="13"/>
      <c r="H3" s="15" t="s">
        <v>2</v>
      </c>
      <c r="I3" s="15"/>
      <c r="J3" s="15" t="s">
        <v>3</v>
      </c>
      <c r="K3" s="15"/>
      <c r="L3" s="14" t="s">
        <v>4</v>
      </c>
    </row>
    <row r="4" spans="1:12" s="1" customFormat="1" ht="18.75" x14ac:dyDescent="0.15">
      <c r="A4" s="13"/>
      <c r="B4" s="13"/>
      <c r="C4" s="13"/>
      <c r="D4" s="13"/>
      <c r="E4" s="13"/>
      <c r="F4" s="7" t="s">
        <v>89</v>
      </c>
      <c r="G4" s="7" t="s">
        <v>90</v>
      </c>
      <c r="H4" s="8" t="s">
        <v>5</v>
      </c>
      <c r="I4" s="8" t="s">
        <v>6</v>
      </c>
      <c r="J4" s="8" t="s">
        <v>5</v>
      </c>
      <c r="K4" s="8" t="s">
        <v>6</v>
      </c>
      <c r="L4" s="14"/>
    </row>
    <row r="5" spans="1:12" s="2" customFormat="1" ht="18.75" x14ac:dyDescent="0.15">
      <c r="A5" s="9">
        <v>1</v>
      </c>
      <c r="B5" s="9" t="s">
        <v>7</v>
      </c>
      <c r="C5" s="9" t="s">
        <v>67</v>
      </c>
      <c r="D5" s="9" t="s">
        <v>68</v>
      </c>
      <c r="E5" s="9" t="s">
        <v>69</v>
      </c>
      <c r="F5" s="11" t="s">
        <v>17</v>
      </c>
      <c r="G5" s="11" t="s">
        <v>22</v>
      </c>
      <c r="H5" s="9">
        <v>81</v>
      </c>
      <c r="I5" s="9">
        <f>+H5*0.5</f>
        <v>40.5</v>
      </c>
      <c r="J5" s="9">
        <v>87.67</v>
      </c>
      <c r="K5" s="9">
        <f>+J5*0.5</f>
        <v>43.835000000000001</v>
      </c>
      <c r="L5" s="9">
        <f>+K5+I5</f>
        <v>84.335000000000008</v>
      </c>
    </row>
    <row r="6" spans="1:12" s="2" customFormat="1" ht="18.75" x14ac:dyDescent="0.15">
      <c r="A6" s="9">
        <v>2</v>
      </c>
      <c r="B6" s="9" t="s">
        <v>7</v>
      </c>
      <c r="C6" s="9" t="s">
        <v>67</v>
      </c>
      <c r="D6" s="9" t="s">
        <v>70</v>
      </c>
      <c r="E6" s="9" t="s">
        <v>71</v>
      </c>
      <c r="F6" s="11" t="s">
        <v>12</v>
      </c>
      <c r="G6" s="11" t="s">
        <v>17</v>
      </c>
      <c r="H6" s="9">
        <v>65</v>
      </c>
      <c r="I6" s="9">
        <f>+H6*0.5</f>
        <v>32.5</v>
      </c>
      <c r="J6" s="9">
        <v>88.33</v>
      </c>
      <c r="K6" s="9">
        <f>+J6*0.5</f>
        <v>44.164999999999999</v>
      </c>
      <c r="L6" s="9">
        <f>+K6+I6</f>
        <v>76.664999999999992</v>
      </c>
    </row>
    <row r="7" spans="1:12" s="2" customFormat="1" ht="18.75" x14ac:dyDescent="0.15">
      <c r="A7" s="9">
        <v>3</v>
      </c>
      <c r="B7" s="9" t="s">
        <v>7</v>
      </c>
      <c r="C7" s="9" t="s">
        <v>67</v>
      </c>
      <c r="D7" s="9" t="s">
        <v>72</v>
      </c>
      <c r="E7" s="9" t="s">
        <v>73</v>
      </c>
      <c r="F7" s="11" t="s">
        <v>12</v>
      </c>
      <c r="G7" s="11" t="s">
        <v>17</v>
      </c>
      <c r="H7" s="9">
        <v>59</v>
      </c>
      <c r="I7" s="9">
        <f>+H7*0.5</f>
        <v>29.5</v>
      </c>
      <c r="J7" s="9">
        <v>86.33</v>
      </c>
      <c r="K7" s="9">
        <f>+J7*0.5</f>
        <v>43.164999999999999</v>
      </c>
      <c r="L7" s="9">
        <f>+K7+I7</f>
        <v>72.664999999999992</v>
      </c>
    </row>
    <row r="8" spans="1:12" s="2" customFormat="1" ht="18.75" x14ac:dyDescent="0.15">
      <c r="A8" s="9">
        <v>4</v>
      </c>
      <c r="B8" s="9" t="s">
        <v>7</v>
      </c>
      <c r="C8" s="9" t="s">
        <v>67</v>
      </c>
      <c r="D8" s="9" t="s">
        <v>74</v>
      </c>
      <c r="E8" s="9" t="s">
        <v>75</v>
      </c>
      <c r="F8" s="11" t="s">
        <v>17</v>
      </c>
      <c r="G8" s="11" t="s">
        <v>12</v>
      </c>
      <c r="H8" s="9">
        <v>75</v>
      </c>
      <c r="I8" s="9">
        <f>+H8*0.5</f>
        <v>37.5</v>
      </c>
      <c r="J8" s="9" t="s">
        <v>98</v>
      </c>
      <c r="K8" s="9" t="s">
        <v>98</v>
      </c>
      <c r="L8" s="9">
        <v>37.5</v>
      </c>
    </row>
    <row r="9" spans="1:12" s="2" customFormat="1" ht="18.75" x14ac:dyDescent="0.15">
      <c r="A9" s="9">
        <v>5</v>
      </c>
      <c r="B9" s="9" t="s">
        <v>7</v>
      </c>
      <c r="C9" s="9" t="s">
        <v>67</v>
      </c>
      <c r="D9" s="9" t="s">
        <v>76</v>
      </c>
      <c r="E9" s="9" t="s">
        <v>77</v>
      </c>
      <c r="F9" s="11" t="s">
        <v>17</v>
      </c>
      <c r="G9" s="11" t="s">
        <v>22</v>
      </c>
      <c r="H9" s="9">
        <v>65</v>
      </c>
      <c r="I9" s="9">
        <f>+H9*0.5</f>
        <v>32.5</v>
      </c>
      <c r="J9" s="9" t="s">
        <v>98</v>
      </c>
      <c r="K9" s="9" t="s">
        <v>98</v>
      </c>
      <c r="L9" s="9">
        <v>37.5</v>
      </c>
    </row>
  </sheetData>
  <mergeCells count="10">
    <mergeCell ref="A1:L1"/>
    <mergeCell ref="F3:G3"/>
    <mergeCell ref="A3:A4"/>
    <mergeCell ref="B3:B4"/>
    <mergeCell ref="C3:C4"/>
    <mergeCell ref="D3:D4"/>
    <mergeCell ref="E3:E4"/>
    <mergeCell ref="L3:L4"/>
    <mergeCell ref="H3:I3"/>
    <mergeCell ref="J3:K3"/>
  </mergeCells>
  <phoneticPr fontId="3" type="noConversion"/>
  <pageMargins left="0.75" right="0.75" top="1" bottom="1" header="0.5" footer="0.5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40" workbookViewId="0">
      <selection activeCell="K6" sqref="K6"/>
    </sheetView>
  </sheetViews>
  <sheetFormatPr defaultColWidth="9" defaultRowHeight="13.5" x14ac:dyDescent="0.15"/>
  <cols>
    <col min="2" max="2" width="12.75" customWidth="1"/>
    <col min="5" max="5" width="18.25" customWidth="1"/>
    <col min="6" max="6" width="10.75" customWidth="1"/>
    <col min="7" max="7" width="10.875" customWidth="1"/>
    <col min="9" max="9" width="10.25" customWidth="1"/>
  </cols>
  <sheetData>
    <row r="1" spans="1:12" ht="25.5" x14ac:dyDescent="0.15">
      <c r="A1" s="12" t="s">
        <v>87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s="1" customFormat="1" ht="14.25" customHeight="1" x14ac:dyDescent="0.15">
      <c r="A3" s="13" t="s">
        <v>0</v>
      </c>
      <c r="B3" s="13" t="s">
        <v>88</v>
      </c>
      <c r="C3" s="13" t="s">
        <v>93</v>
      </c>
      <c r="D3" s="13" t="s">
        <v>94</v>
      </c>
      <c r="E3" s="13" t="s">
        <v>1</v>
      </c>
      <c r="F3" s="13" t="s">
        <v>91</v>
      </c>
      <c r="G3" s="13"/>
      <c r="H3" s="15" t="s">
        <v>2</v>
      </c>
      <c r="I3" s="15"/>
      <c r="J3" s="15" t="s">
        <v>3</v>
      </c>
      <c r="K3" s="15"/>
      <c r="L3" s="14" t="s">
        <v>4</v>
      </c>
    </row>
    <row r="4" spans="1:12" s="1" customFormat="1" ht="18.75" x14ac:dyDescent="0.15">
      <c r="A4" s="13"/>
      <c r="B4" s="13"/>
      <c r="C4" s="13"/>
      <c r="D4" s="13"/>
      <c r="E4" s="13"/>
      <c r="F4" s="7" t="s">
        <v>89</v>
      </c>
      <c r="G4" s="7" t="s">
        <v>90</v>
      </c>
      <c r="H4" s="8" t="s">
        <v>5</v>
      </c>
      <c r="I4" s="8" t="s">
        <v>6</v>
      </c>
      <c r="J4" s="8" t="s">
        <v>5</v>
      </c>
      <c r="K4" s="8" t="s">
        <v>6</v>
      </c>
      <c r="L4" s="14"/>
    </row>
    <row r="5" spans="1:12" s="2" customFormat="1" ht="18.75" x14ac:dyDescent="0.15">
      <c r="A5" s="9">
        <v>1</v>
      </c>
      <c r="B5" s="9" t="s">
        <v>78</v>
      </c>
      <c r="C5" s="9" t="s">
        <v>67</v>
      </c>
      <c r="D5" s="9" t="s">
        <v>79</v>
      </c>
      <c r="E5" s="9">
        <v>20232100505</v>
      </c>
      <c r="F5" s="11" t="s">
        <v>80</v>
      </c>
      <c r="G5" s="11" t="s">
        <v>81</v>
      </c>
      <c r="H5" s="9">
        <v>70</v>
      </c>
      <c r="I5" s="9">
        <f>+H5*0.5</f>
        <v>35</v>
      </c>
      <c r="J5" s="9">
        <v>84.67</v>
      </c>
      <c r="K5" s="9">
        <f>+J5*0.5</f>
        <v>42.335000000000001</v>
      </c>
      <c r="L5" s="9">
        <f>+K5+I5</f>
        <v>77.335000000000008</v>
      </c>
    </row>
    <row r="6" spans="1:12" s="2" customFormat="1" ht="18.75" x14ac:dyDescent="0.15">
      <c r="A6" s="9">
        <v>3</v>
      </c>
      <c r="B6" s="9" t="s">
        <v>78</v>
      </c>
      <c r="C6" s="9" t="s">
        <v>67</v>
      </c>
      <c r="D6" s="9" t="s">
        <v>84</v>
      </c>
      <c r="E6" s="9">
        <v>20232100506</v>
      </c>
      <c r="F6" s="11" t="s">
        <v>83</v>
      </c>
      <c r="G6" s="11" t="s">
        <v>85</v>
      </c>
      <c r="H6" s="9">
        <v>55</v>
      </c>
      <c r="I6" s="9">
        <f>+H6*0.5</f>
        <v>27.5</v>
      </c>
      <c r="J6" s="9">
        <v>87</v>
      </c>
      <c r="K6" s="9">
        <f>+J6*0.5</f>
        <v>43.5</v>
      </c>
      <c r="L6" s="9">
        <f>+K6+I6</f>
        <v>71</v>
      </c>
    </row>
    <row r="7" spans="1:12" s="2" customFormat="1" ht="18.75" x14ac:dyDescent="0.15">
      <c r="A7" s="9">
        <v>2</v>
      </c>
      <c r="B7" s="9" t="s">
        <v>78</v>
      </c>
      <c r="C7" s="9" t="s">
        <v>67</v>
      </c>
      <c r="D7" s="9" t="s">
        <v>82</v>
      </c>
      <c r="E7" s="9">
        <v>20232100504</v>
      </c>
      <c r="F7" s="11" t="s">
        <v>83</v>
      </c>
      <c r="G7" s="11" t="s">
        <v>80</v>
      </c>
      <c r="H7" s="9">
        <v>57</v>
      </c>
      <c r="I7" s="9">
        <f>+H7*0.5</f>
        <v>28.5</v>
      </c>
      <c r="J7" s="9">
        <v>84.67</v>
      </c>
      <c r="K7" s="9">
        <f>+J7*0.5</f>
        <v>42.335000000000001</v>
      </c>
      <c r="L7" s="9">
        <f>+K7+I7</f>
        <v>70.835000000000008</v>
      </c>
    </row>
    <row r="8" spans="1:12" s="2" customFormat="1" ht="18.75" x14ac:dyDescent="0.15">
      <c r="A8" s="9">
        <v>4</v>
      </c>
      <c r="B8" s="9" t="s">
        <v>78</v>
      </c>
      <c r="C8" s="9" t="s">
        <v>67</v>
      </c>
      <c r="D8" s="9" t="s">
        <v>86</v>
      </c>
      <c r="E8" s="9">
        <v>20232100503</v>
      </c>
      <c r="F8" s="11" t="s">
        <v>81</v>
      </c>
      <c r="G8" s="11" t="s">
        <v>85</v>
      </c>
      <c r="H8" s="9">
        <v>50</v>
      </c>
      <c r="I8" s="9">
        <f>+H8*0.5</f>
        <v>25</v>
      </c>
      <c r="J8" s="9">
        <v>84</v>
      </c>
      <c r="K8" s="9">
        <f>+J8*0.5</f>
        <v>42</v>
      </c>
      <c r="L8" s="9">
        <f>+K8+I8</f>
        <v>67</v>
      </c>
    </row>
  </sheetData>
  <mergeCells count="10">
    <mergeCell ref="A1:L1"/>
    <mergeCell ref="F3:G3"/>
    <mergeCell ref="E3:E4"/>
    <mergeCell ref="L3:L4"/>
    <mergeCell ref="H3:I3"/>
    <mergeCell ref="J3:K3"/>
    <mergeCell ref="A3:A4"/>
    <mergeCell ref="B3:B4"/>
    <mergeCell ref="C3:C4"/>
    <mergeCell ref="D3:D4"/>
  </mergeCells>
  <phoneticPr fontId="3" type="noConversion"/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高中数学</vt:lpstr>
      <vt:lpstr>高中物理</vt:lpstr>
      <vt:lpstr>高中政治</vt:lpstr>
      <vt:lpstr>高中地理</vt:lpstr>
      <vt:lpstr>初中地理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48268</cp:lastModifiedBy>
  <cp:lastPrinted>2023-06-04T05:43:41Z</cp:lastPrinted>
  <dcterms:created xsi:type="dcterms:W3CDTF">2023-05-22T08:24:00Z</dcterms:created>
  <dcterms:modified xsi:type="dcterms:W3CDTF">2023-06-05T07:22:12Z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erty1">
    <vt:lpwstr>BBAAD9C20014179B947101D6E3F0BF40F2B9B20C1537DBF0A9D9863CB1162BD52B4DB0388138FB0422E92508C84680E4E5F921BA91D0ABF11B4DC226422E20D624EDB38DA124D687F409254768AD45819FC6E4BC70BB2FAF281B51937EE42CF8D7F62A913E0</vt:lpwstr>
  </property>
  <property fmtid="{D5CDD505-2E9C-101B-9397-08002B2CF9AE}" pid="3" name="KSOProductBuildVer">
    <vt:lpwstr>2052-11.1.0.14036</vt:lpwstr>
  </property>
  <property fmtid="{D5CDD505-2E9C-101B-9397-08002B2CF9AE}" pid="4" name="ICV">
    <vt:lpwstr>8FC405261379480DBD41FC22A333E69B_12</vt:lpwstr>
  </property>
  <property fmtid="{D5CDD505-2E9C-101B-9397-08002B2CF9AE}" pid="5" name="KSOReadingLayout">
    <vt:bool>true</vt:bool>
  </property>
</Properties>
</file>