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进入体检人员名单" sheetId="4" r:id="rId1"/>
  </sheets>
  <definedNames>
    <definedName name="_xlnm._FilterDatabase" localSheetId="0" hidden="1">进入体检人员名单!$A$1:$N$140</definedName>
    <definedName name="_xlnm.Print_Titles" localSheetId="0">进入体检人员名单!$1:$2</definedName>
  </definedNames>
  <calcPr calcId="144525"/>
</workbook>
</file>

<file path=xl/sharedStrings.xml><?xml version="1.0" encoding="utf-8"?>
<sst xmlns="http://schemas.openxmlformats.org/spreadsheetml/2006/main" count="478" uniqueCount="434">
  <si>
    <t>2023年全省事业单位集中面向社会公开招聘工作人员（灯塔市）体检考察人员名单</t>
  </si>
  <si>
    <t>序号</t>
  </si>
  <si>
    <t>准考证号</t>
  </si>
  <si>
    <t>姓名</t>
  </si>
  <si>
    <t>岗位
需求
（人）</t>
  </si>
  <si>
    <t>报考部门</t>
  </si>
  <si>
    <t>报考岗位</t>
  </si>
  <si>
    <t>职测
分数</t>
  </si>
  <si>
    <t>综合
分数</t>
  </si>
  <si>
    <t>笔试
成绩</t>
  </si>
  <si>
    <t>笔试加权
（*0.4）</t>
  </si>
  <si>
    <t>面试成绩</t>
  </si>
  <si>
    <t>面试加权
（*0.6）</t>
  </si>
  <si>
    <t>总成绩</t>
  </si>
  <si>
    <t>名次</t>
  </si>
  <si>
    <t>1121140103105</t>
  </si>
  <si>
    <t>魏思琪</t>
  </si>
  <si>
    <t>辽阳市灯塔市党建服务中心</t>
  </si>
  <si>
    <t>党员教育室工作人员</t>
  </si>
  <si>
    <t>1121100502704</t>
  </si>
  <si>
    <t>赵美玲</t>
  </si>
  <si>
    <t>辽阳市灯塔市纪检监察综合保障中心</t>
  </si>
  <si>
    <t>案件保障科工作人员</t>
  </si>
  <si>
    <t>1121140100328</t>
  </si>
  <si>
    <t>马靖</t>
  </si>
  <si>
    <t>1121100501114</t>
  </si>
  <si>
    <t>赵炎</t>
  </si>
  <si>
    <t>辽阳市灯塔市信访接待中心</t>
  </si>
  <si>
    <t>信息系统管理与维护工作人员</t>
  </si>
  <si>
    <t>1121140101811</t>
  </si>
  <si>
    <t>宋玉冉</t>
  </si>
  <si>
    <t>辽阳市灯塔市党群工作服务中心</t>
  </si>
  <si>
    <t>办公室工作人员（一）</t>
  </si>
  <si>
    <t>1121100503304</t>
  </si>
  <si>
    <t>战子轩</t>
  </si>
  <si>
    <t>办公室工作人员（二）</t>
  </si>
  <si>
    <t>1121050300926</t>
  </si>
  <si>
    <t>周雅淇</t>
  </si>
  <si>
    <t>1121120100817</t>
  </si>
  <si>
    <t>邱佳鑫</t>
  </si>
  <si>
    <t>1121100503515</t>
  </si>
  <si>
    <t>罗宜鸿</t>
  </si>
  <si>
    <t>办公室工作人员（三）</t>
  </si>
  <si>
    <t>1121070101906</t>
  </si>
  <si>
    <t>何嘉欣</t>
  </si>
  <si>
    <t>1121100500714</t>
  </si>
  <si>
    <t>张芝铭</t>
  </si>
  <si>
    <t>办公室工作人员（四）</t>
  </si>
  <si>
    <t>1121100501517</t>
  </si>
  <si>
    <t>贾钰</t>
  </si>
  <si>
    <t>基金监管岗位工作人员</t>
  </si>
  <si>
    <t>1121100502003</t>
  </si>
  <si>
    <t>张紫迪</t>
  </si>
  <si>
    <t>辽阳市灯塔市经济合作服务中心</t>
  </si>
  <si>
    <t>招商引资专员（一）</t>
  </si>
  <si>
    <t>1121100500706</t>
  </si>
  <si>
    <t>周祉含</t>
  </si>
  <si>
    <t>1121100502329</t>
  </si>
  <si>
    <t>吴振</t>
  </si>
  <si>
    <t>招商引资专员（二）</t>
  </si>
  <si>
    <t>1121120102619</t>
  </si>
  <si>
    <t>张添皓</t>
  </si>
  <si>
    <t>招商引资专员（三）</t>
  </si>
  <si>
    <t>1121030501510</t>
  </si>
  <si>
    <t>陈美薇</t>
  </si>
  <si>
    <t>招商引资专员（四）</t>
  </si>
  <si>
    <t>1121015301916</t>
  </si>
  <si>
    <t>张千里</t>
  </si>
  <si>
    <t>招商引资专员（五）</t>
  </si>
  <si>
    <t>1121100500515</t>
  </si>
  <si>
    <t>王跃潼</t>
  </si>
  <si>
    <t>招商引资专员（六）</t>
  </si>
  <si>
    <t>1121100500630</t>
  </si>
  <si>
    <t>许翔飞</t>
  </si>
  <si>
    <t>招商引资专员（七）</t>
  </si>
  <si>
    <t>1121040103126</t>
  </si>
  <si>
    <t>迟明阳</t>
  </si>
  <si>
    <t>综合办公室工作人员（一）</t>
  </si>
  <si>
    <t>1121100502120</t>
  </si>
  <si>
    <t>屈镜如</t>
  </si>
  <si>
    <t>综合办公室工作人员（二）</t>
  </si>
  <si>
    <t>1121020501011</t>
  </si>
  <si>
    <t>白文豪</t>
  </si>
  <si>
    <t>辽阳市灯塔市政府政策研究服务中心</t>
  </si>
  <si>
    <t>政策研究办公室工作人员</t>
  </si>
  <si>
    <t>1121015302022</t>
  </si>
  <si>
    <t>侯山山</t>
  </si>
  <si>
    <t>辽阳市灯塔市财政服务中心</t>
  </si>
  <si>
    <t>工作人员</t>
  </si>
  <si>
    <t>1121100503008</t>
  </si>
  <si>
    <t>吴晓奇</t>
  </si>
  <si>
    <t>辽阳市灯塔市人力资源事务服务中心</t>
  </si>
  <si>
    <t>综合办公室工作人员</t>
  </si>
  <si>
    <t>1121140104230</t>
  </si>
  <si>
    <t>叶婷希</t>
  </si>
  <si>
    <t>劳动人事争议仲裁院工作人员</t>
  </si>
  <si>
    <t>1121100503706</t>
  </si>
  <si>
    <t>张原宁</t>
  </si>
  <si>
    <t>辽阳市灯塔市工业和信息化服务中心</t>
  </si>
  <si>
    <t>智能测控及电气检测工作人员</t>
  </si>
  <si>
    <t>1121100502417</t>
  </si>
  <si>
    <t>李泽鑫</t>
  </si>
  <si>
    <t>辽阳市灯塔市民政综合行政执法队</t>
  </si>
  <si>
    <t>执法队工作人员</t>
  </si>
  <si>
    <t>1121131003620</t>
  </si>
  <si>
    <t>王祎楠</t>
  </si>
  <si>
    <t>辽阳市灯塔市农业农村事务服务中心</t>
  </si>
  <si>
    <t>农产品检验工作人员</t>
  </si>
  <si>
    <t>1121015302713</t>
  </si>
  <si>
    <t>于千惠</t>
  </si>
  <si>
    <t>农业技术推广工作人员</t>
  </si>
  <si>
    <t>1121100503426</t>
  </si>
  <si>
    <t>袁诗涵</t>
  </si>
  <si>
    <t>经营管理办公室工作人员</t>
  </si>
  <si>
    <t>1121020502005</t>
  </si>
  <si>
    <t>徐子涵</t>
  </si>
  <si>
    <t>辽阳市灯塔市市场监管事务服务中心</t>
  </si>
  <si>
    <t>食品检验工作人员</t>
  </si>
  <si>
    <t>1121100501826</t>
  </si>
  <si>
    <t>何汇洋</t>
  </si>
  <si>
    <t>质量检验工作人员</t>
  </si>
  <si>
    <t>1121030500422</t>
  </si>
  <si>
    <t>孙美琳</t>
  </si>
  <si>
    <t>价格认证工作人员</t>
  </si>
  <si>
    <t>1121100503524</t>
  </si>
  <si>
    <t>刘宇心</t>
  </si>
  <si>
    <t>辽阳市灯塔市统计服务中心</t>
  </si>
  <si>
    <t>业务统计工作人员</t>
  </si>
  <si>
    <t>1121100503514</t>
  </si>
  <si>
    <t>张新宇</t>
  </si>
  <si>
    <t>辽阳市灯塔市文物保护中心</t>
  </si>
  <si>
    <t>文物策划讲解工作人员</t>
  </si>
  <si>
    <t>1121030501116</t>
  </si>
  <si>
    <t>付明珠</t>
  </si>
  <si>
    <t>旅游策划宣传工作人员</t>
  </si>
  <si>
    <t>1121100501323</t>
  </si>
  <si>
    <t>孟祥晨</t>
  </si>
  <si>
    <t>辽阳市灯塔市法律援助中心</t>
  </si>
  <si>
    <t>法律咨询工作人员</t>
  </si>
  <si>
    <t>1121120100520</t>
  </si>
  <si>
    <t>任伟华</t>
  </si>
  <si>
    <t>1121100502813</t>
  </si>
  <si>
    <t>赵荣华</t>
  </si>
  <si>
    <t>辽阳市灯塔市交通运输服务中心</t>
  </si>
  <si>
    <t>工程技术工作人员</t>
  </si>
  <si>
    <t>1121100501611</t>
  </si>
  <si>
    <t>王佳琪</t>
  </si>
  <si>
    <t>辽阳市灯塔市应急事务服务中心</t>
  </si>
  <si>
    <t>应急保障工作人员</t>
  </si>
  <si>
    <t>1121120102123</t>
  </si>
  <si>
    <t>张春雪</t>
  </si>
  <si>
    <t>辽阳市灯塔市自然资源事务服务中心</t>
  </si>
  <si>
    <t>土地开发整理工作人员</t>
  </si>
  <si>
    <t>1121100502224</t>
  </si>
  <si>
    <t>叶恒维</t>
  </si>
  <si>
    <t>辽阳市灯塔市社会治理综合服务中心</t>
  </si>
  <si>
    <t>中心工作人员（一）</t>
  </si>
  <si>
    <t>1121100503807</t>
  </si>
  <si>
    <t>尚宬名</t>
  </si>
  <si>
    <t>中心工作人员（二）</t>
  </si>
  <si>
    <t>1121100500405</t>
  </si>
  <si>
    <t>李佳芯</t>
  </si>
  <si>
    <t>辽阳市灯塔市审计服务中心</t>
  </si>
  <si>
    <t>审计工作人员（一）</t>
  </si>
  <si>
    <t>1121100503023</t>
  </si>
  <si>
    <t>贾红洁</t>
  </si>
  <si>
    <t>审计工作人员（二）</t>
  </si>
  <si>
    <t>1121100502609</t>
  </si>
  <si>
    <t>陈泉卉</t>
  </si>
  <si>
    <t>审计工作人员（三）</t>
  </si>
  <si>
    <t>1121100501020</t>
  </si>
  <si>
    <t>荣子情</t>
  </si>
  <si>
    <t>辽阳市灯塔市营商环境建设服务中心</t>
  </si>
  <si>
    <t>营商建设及数据资源工作人员</t>
  </si>
  <si>
    <t>1121100502209</t>
  </si>
  <si>
    <t>王岸明</t>
  </si>
  <si>
    <t>辽阳市灯塔市烟台街道综合事务服务中心</t>
  </si>
  <si>
    <t>1121080101907</t>
  </si>
  <si>
    <t>毕师赫</t>
  </si>
  <si>
    <t>辽阳市灯塔市烟台街道产业发展服务中心</t>
  </si>
  <si>
    <t>1121080103011</t>
  </si>
  <si>
    <t>林书鹏</t>
  </si>
  <si>
    <t>1121140102628</t>
  </si>
  <si>
    <t>王明辉</t>
  </si>
  <si>
    <t>辽阳市灯塔市大河南镇综合事务服务中心</t>
  </si>
  <si>
    <t>1121100500118</t>
  </si>
  <si>
    <t>梁岑</t>
  </si>
  <si>
    <t>辽阳市灯塔市大河南镇产业发展服务中心</t>
  </si>
  <si>
    <t>企业服务指导工作人员</t>
  </si>
  <si>
    <t>1121020501714</t>
  </si>
  <si>
    <t>张嘉晋</t>
  </si>
  <si>
    <t>辽阳市灯塔市柳条寨镇综合事务服务中心</t>
  </si>
  <si>
    <t>工作人员（一）</t>
  </si>
  <si>
    <t>1121016301316</t>
  </si>
  <si>
    <t>孙崇奇</t>
  </si>
  <si>
    <t>工作人员（二）</t>
  </si>
  <si>
    <t>1121016300303</t>
  </si>
  <si>
    <t>高小茜</t>
  </si>
  <si>
    <t>工作人员（三）</t>
  </si>
  <si>
    <t>1121100502017</t>
  </si>
  <si>
    <t>李尚洪</t>
  </si>
  <si>
    <t>工作人员（四）</t>
  </si>
  <si>
    <t>1121131001505</t>
  </si>
  <si>
    <t>王丽</t>
  </si>
  <si>
    <t>辽阳市灯塔市柳条寨镇产业发展服务中心</t>
  </si>
  <si>
    <t>1121080101417</t>
  </si>
  <si>
    <t>王钰嫣</t>
  </si>
  <si>
    <t>1121100501712</t>
  </si>
  <si>
    <t>孙雪</t>
  </si>
  <si>
    <t>1121016301722</t>
  </si>
  <si>
    <t>姜芃宇</t>
  </si>
  <si>
    <t>辽阳市灯塔市沈旦堡镇综合事务服务中心</t>
  </si>
  <si>
    <t>1121030502230</t>
  </si>
  <si>
    <t>刘俊</t>
  </si>
  <si>
    <t>1121080101409</t>
  </si>
  <si>
    <t>李志钢</t>
  </si>
  <si>
    <t>1121016302424</t>
  </si>
  <si>
    <t>付思远</t>
  </si>
  <si>
    <t>辽阳市灯塔市沈旦堡镇产业发展服务中心</t>
  </si>
  <si>
    <t>1121100502906</t>
  </si>
  <si>
    <t>胡雪娇</t>
  </si>
  <si>
    <t>1121100502015</t>
  </si>
  <si>
    <t>钟安志</t>
  </si>
  <si>
    <t>1121100500909</t>
  </si>
  <si>
    <t>郑圆媛</t>
  </si>
  <si>
    <t>1121100500613</t>
  </si>
  <si>
    <t>朱玉</t>
  </si>
  <si>
    <t>辽阳市灯塔市张台子镇产业发展服务中心</t>
  </si>
  <si>
    <t>1121016302013</t>
  </si>
  <si>
    <t>刘婧雯</t>
  </si>
  <si>
    <t>1121100504201</t>
  </si>
  <si>
    <t>刘姣妍</t>
  </si>
  <si>
    <t>1121100500920</t>
  </si>
  <si>
    <t>罗淼</t>
  </si>
  <si>
    <t>1121110103922</t>
  </si>
  <si>
    <t>初丁涛</t>
  </si>
  <si>
    <t>辽阳市灯塔市西马峰镇综合事务服务中心</t>
  </si>
  <si>
    <t>1121100502317</t>
  </si>
  <si>
    <t>毕哲闻</t>
  </si>
  <si>
    <t>1121100500215</t>
  </si>
  <si>
    <t>刘佳琪</t>
  </si>
  <si>
    <t>辽阳市灯塔市西马峰镇产业发展服务中心</t>
  </si>
  <si>
    <t>1121016301422</t>
  </si>
  <si>
    <t>王心</t>
  </si>
  <si>
    <t>1121110104116</t>
  </si>
  <si>
    <t>刘林</t>
  </si>
  <si>
    <t>辽阳市灯塔市五星镇综合事务服务中心</t>
  </si>
  <si>
    <t>经济管理工作人员</t>
  </si>
  <si>
    <t>1121030501415</t>
  </si>
  <si>
    <t>王强</t>
  </si>
  <si>
    <t>企业办工作人员</t>
  </si>
  <si>
    <t>1121100502702</t>
  </si>
  <si>
    <t>张冬羽</t>
  </si>
  <si>
    <t>辽阳市灯塔市五星镇产业发展服务中心</t>
  </si>
  <si>
    <t>办公室工作人员</t>
  </si>
  <si>
    <t>1121100502301</t>
  </si>
  <si>
    <t>刘子煜</t>
  </si>
  <si>
    <t>经营管理站工作人员</t>
  </si>
  <si>
    <t>1121120103106</t>
  </si>
  <si>
    <t>周天一</t>
  </si>
  <si>
    <t>1121100502925</t>
  </si>
  <si>
    <t>关名扬</t>
  </si>
  <si>
    <t>辽阳市灯塔市柳河子镇综合事务服务中心</t>
  </si>
  <si>
    <t>平安建设办公室工作人员</t>
  </si>
  <si>
    <t>1121100501618</t>
  </si>
  <si>
    <t>张琳琳</t>
  </si>
  <si>
    <t>辽阳市灯塔市柳河子镇产业发展服务中心</t>
  </si>
  <si>
    <t>经济发展岗位工作人员</t>
  </si>
  <si>
    <t>1121100502123</t>
  </si>
  <si>
    <t>危佳宁</t>
  </si>
  <si>
    <t>辽阳市灯塔市西大窑镇综合事务服务中心</t>
  </si>
  <si>
    <t>1121016300205</t>
  </si>
  <si>
    <t>李晨</t>
  </si>
  <si>
    <t>城乡建设工作人员</t>
  </si>
  <si>
    <t>1121030501615</t>
  </si>
  <si>
    <t>汪海媛</t>
  </si>
  <si>
    <t>辽阳市灯塔市西大窑镇产业发展服务中心</t>
  </si>
  <si>
    <t>动物疾病防控工作人员</t>
  </si>
  <si>
    <t>1121020500814</t>
  </si>
  <si>
    <t>胡格吉乐</t>
  </si>
  <si>
    <t>农村经营管理工作人员</t>
  </si>
  <si>
    <t>1121030500928</t>
  </si>
  <si>
    <t>纪雯丽</t>
  </si>
  <si>
    <t>1121100500124</t>
  </si>
  <si>
    <t>张瑛莹</t>
  </si>
  <si>
    <t>辽阳市灯塔市鸡冠山乡产业发展中心</t>
  </si>
  <si>
    <t>旅游开发办公室工作人员（一）</t>
  </si>
  <si>
    <t>1121100502809</t>
  </si>
  <si>
    <t>李程</t>
  </si>
  <si>
    <t>旅游开发办公室工作人员（二）</t>
  </si>
  <si>
    <t>1121016301906</t>
  </si>
  <si>
    <t>张蓝予</t>
  </si>
  <si>
    <t>辽阳市灯塔市佟二堡镇产业发展服务中心</t>
  </si>
  <si>
    <t>5221100203002</t>
  </si>
  <si>
    <t>陈聪</t>
  </si>
  <si>
    <t>辽阳市灯塔市中心医院</t>
  </si>
  <si>
    <t>儿科医生</t>
  </si>
  <si>
    <t>5221100202811</t>
  </si>
  <si>
    <t>王宏亮</t>
  </si>
  <si>
    <t>肾内科医生</t>
  </si>
  <si>
    <t>5221100203001</t>
  </si>
  <si>
    <t>韩晗</t>
  </si>
  <si>
    <t>眼科医生</t>
  </si>
  <si>
    <t>5221100202808</t>
  </si>
  <si>
    <t>付科焱</t>
  </si>
  <si>
    <t>普外科医生</t>
  </si>
  <si>
    <t>5221100202819</t>
  </si>
  <si>
    <t>范艺馨</t>
  </si>
  <si>
    <t>5521100203728</t>
  </si>
  <si>
    <t>陈香诺</t>
  </si>
  <si>
    <t>影像科医生（二）</t>
  </si>
  <si>
    <t>5221100202802</t>
  </si>
  <si>
    <t>倪新宇</t>
  </si>
  <si>
    <t>超声科医生</t>
  </si>
  <si>
    <t>5121100202617</t>
  </si>
  <si>
    <t>屈飞扬</t>
  </si>
  <si>
    <t>辽阳市灯塔市中医医院</t>
  </si>
  <si>
    <t>中西医临床医生</t>
  </si>
  <si>
    <t>5121100202701</t>
  </si>
  <si>
    <t>高四祥</t>
  </si>
  <si>
    <t>中医临床医生</t>
  </si>
  <si>
    <t>4221100202225</t>
  </si>
  <si>
    <t>张雨萌</t>
  </si>
  <si>
    <t>辽阳市灯塔市沈旦堡镇初级中学</t>
  </si>
  <si>
    <t>语文教师</t>
  </si>
  <si>
    <t>4221130103610</t>
  </si>
  <si>
    <t>关嘉兴</t>
  </si>
  <si>
    <t>音乐教师</t>
  </si>
  <si>
    <t>4221120701505</t>
  </si>
  <si>
    <t>吴晗</t>
  </si>
  <si>
    <t>辽阳市灯塔市西大窑镇中学</t>
  </si>
  <si>
    <t>4221100202122</t>
  </si>
  <si>
    <t>张春莹</t>
  </si>
  <si>
    <t>辽阳市灯塔市第一初级中学</t>
  </si>
  <si>
    <t>政治教师</t>
  </si>
  <si>
    <t>4221100202408</t>
  </si>
  <si>
    <t>李鹏达</t>
  </si>
  <si>
    <t>辽阳市灯塔市第二初级中学</t>
  </si>
  <si>
    <t>体育教师</t>
  </si>
  <si>
    <t>4221100201715</t>
  </si>
  <si>
    <t>孙佳莹</t>
  </si>
  <si>
    <t>化学教师</t>
  </si>
  <si>
    <t>4221100201721</t>
  </si>
  <si>
    <t>马妍</t>
  </si>
  <si>
    <t>辽阳市灯塔市西马峰镇中学</t>
  </si>
  <si>
    <t>4221013501501</t>
  </si>
  <si>
    <t>王琨</t>
  </si>
  <si>
    <t>辽阳市灯塔市柳条寨镇中学</t>
  </si>
  <si>
    <t>数学教师</t>
  </si>
  <si>
    <t>4221020401515</t>
  </si>
  <si>
    <t>顾忠池</t>
  </si>
  <si>
    <t>辽阳市灯塔市佟二堡经济特区初级中学</t>
  </si>
  <si>
    <t>历史教师</t>
  </si>
  <si>
    <t>4221030901016</t>
  </si>
  <si>
    <t>代沙沙</t>
  </si>
  <si>
    <t>英语教师</t>
  </si>
  <si>
    <t>4221100201928</t>
  </si>
  <si>
    <t>胡雪婷</t>
  </si>
  <si>
    <t>辽阳市灯塔市鸡冠山乡九年一贯制学校（中学部）</t>
  </si>
  <si>
    <t>4221100202030</t>
  </si>
  <si>
    <t>关鹤</t>
  </si>
  <si>
    <t>物理教师</t>
  </si>
  <si>
    <t>4221100202106</t>
  </si>
  <si>
    <t>刘映彤</t>
  </si>
  <si>
    <t>辽阳市灯塔市柳河子镇九年一贯制学校（中学部）</t>
  </si>
  <si>
    <t>生物教师</t>
  </si>
  <si>
    <t>4121100201530</t>
  </si>
  <si>
    <t>贾雨萌</t>
  </si>
  <si>
    <t>辽阳市灯塔市柳河子镇九年一贯制学校（小学部）</t>
  </si>
  <si>
    <t>班主任教师</t>
  </si>
  <si>
    <t>4121090303328</t>
  </si>
  <si>
    <t>陈佳美</t>
  </si>
  <si>
    <t>4121100200216</t>
  </si>
  <si>
    <t>王琪</t>
  </si>
  <si>
    <t>辽阳市灯塔市铧子镇中心小学</t>
  </si>
  <si>
    <t>4121013200526</t>
  </si>
  <si>
    <t>张鹏</t>
  </si>
  <si>
    <t>辽阳市灯塔市柳条寨镇中心小学</t>
  </si>
  <si>
    <t>4121013201324</t>
  </si>
  <si>
    <t>林凤</t>
  </si>
  <si>
    <t>4121013201430</t>
  </si>
  <si>
    <t>王爽</t>
  </si>
  <si>
    <t>辽阳市灯塔市沈旦堡镇中心小学</t>
  </si>
  <si>
    <t>4121013201607</t>
  </si>
  <si>
    <t>武彩路</t>
  </si>
  <si>
    <t>辽阳市灯塔市万宝桥街道小学</t>
  </si>
  <si>
    <t>4121013201624</t>
  </si>
  <si>
    <t>李宁</t>
  </si>
  <si>
    <t>4121013200628</t>
  </si>
  <si>
    <t>山宁天</t>
  </si>
  <si>
    <t>4121020400130</t>
  </si>
  <si>
    <t>林栗葳</t>
  </si>
  <si>
    <t>4121061101210</t>
  </si>
  <si>
    <t>张镨匀</t>
  </si>
  <si>
    <t>辽阳市灯塔市五星镇中心小学</t>
  </si>
  <si>
    <t>4121100200612</t>
  </si>
  <si>
    <t>孙壮</t>
  </si>
  <si>
    <t>4121013201127</t>
  </si>
  <si>
    <t>梅园</t>
  </si>
  <si>
    <t>4121100201313</t>
  </si>
  <si>
    <t>兆毓敏</t>
  </si>
  <si>
    <t>4121013201305</t>
  </si>
  <si>
    <t>魏军</t>
  </si>
  <si>
    <t>4121013201609</t>
  </si>
  <si>
    <t>白雪</t>
  </si>
  <si>
    <t>辽阳市灯塔市西大窑镇中心小学</t>
  </si>
  <si>
    <t>4121100200521</t>
  </si>
  <si>
    <t>郑博心</t>
  </si>
  <si>
    <t>4121013201025</t>
  </si>
  <si>
    <t>霍东明</t>
  </si>
  <si>
    <t>4121013200106</t>
  </si>
  <si>
    <t>佟海峰</t>
  </si>
  <si>
    <t>辽阳市灯塔市烟台街道中心小学（文化小学）</t>
  </si>
  <si>
    <t>4121013301303</t>
  </si>
  <si>
    <t>黄硕</t>
  </si>
  <si>
    <t>辽阳市灯塔市烟台街道中心小学（兆麟小学）</t>
  </si>
  <si>
    <t>4121100200705</t>
  </si>
  <si>
    <t>王一涵</t>
  </si>
  <si>
    <t>辽阳市灯塔市佟二堡经济特区中心校</t>
  </si>
  <si>
    <t>美术教师</t>
  </si>
  <si>
    <t>4121013301412</t>
  </si>
  <si>
    <t>柴筱婷</t>
  </si>
  <si>
    <t>4121013301206</t>
  </si>
  <si>
    <t>吴俊怡</t>
  </si>
  <si>
    <t>信息技术教师</t>
  </si>
  <si>
    <t>4121100201622</t>
  </si>
  <si>
    <t>张祎阳</t>
  </si>
  <si>
    <t>辽阳市灯塔市西马峰镇中心小学</t>
  </si>
  <si>
    <t>4121100200924</t>
  </si>
  <si>
    <t>程婷婷</t>
  </si>
  <si>
    <t>辽阳市灯塔市中心幼儿园</t>
  </si>
  <si>
    <t>幼儿教师</t>
  </si>
  <si>
    <t>4121100200721</t>
  </si>
  <si>
    <t>郝桐鹤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</si>
</sst>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8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 applyFill="0">
      <alignment vertical="center"/>
    </xf>
    <xf numFmtId="0" fontId="24" fillId="0" borderId="0"/>
  </cellStyleXfs>
  <cellXfs count="24">
    <xf numFmtId="0" fontId="0" fillId="0" borderId="0" xfId="0">
      <alignment vertical="center"/>
    </xf>
    <xf numFmtId="0" fontId="1" fillId="0" borderId="0" xfId="49" applyAlignment="1">
      <alignment horizontal="center" vertical="center" wrapText="1"/>
    </xf>
    <xf numFmtId="0" fontId="1" fillId="0" borderId="0" xfId="49">
      <alignment vertical="center"/>
    </xf>
    <xf numFmtId="176" fontId="2" fillId="0" borderId="0" xfId="49" applyNumberFormat="1" applyFont="1" applyAlignment="1">
      <alignment horizontal="center" vertical="center" wrapText="1"/>
    </xf>
    <xf numFmtId="0" fontId="1" fillId="0" borderId="0" xfId="49" applyAlignment="1">
      <alignment horizontal="center" vertical="center"/>
    </xf>
    <xf numFmtId="0" fontId="1" fillId="0" borderId="0" xfId="49" applyAlignment="1">
      <alignment vertical="center" wrapText="1"/>
    </xf>
    <xf numFmtId="0" fontId="3" fillId="0" borderId="0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176" fontId="2" fillId="0" borderId="1" xfId="49" applyNumberFormat="1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1" fillId="0" borderId="1" xfId="49" applyBorder="1" applyAlignment="1">
      <alignment horizontal="center" vertical="center"/>
    </xf>
    <xf numFmtId="0" fontId="1" fillId="0" borderId="1" xfId="49" applyBorder="1" applyAlignment="1">
      <alignment horizontal="center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vertical="center" wrapText="1"/>
    </xf>
    <xf numFmtId="0" fontId="4" fillId="0" borderId="3" xfId="49" applyFont="1" applyFill="1" applyBorder="1" applyAlignment="1">
      <alignment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vertical="center" wrapText="1"/>
    </xf>
    <xf numFmtId="0" fontId="2" fillId="0" borderId="1" xfId="49" applyFont="1" applyBorder="1" applyAlignment="1" quotePrefix="1">
      <alignment horizontal="center" vertical="center" wrapText="1"/>
    </xf>
    <xf numFmtId="0" fontId="1" fillId="0" borderId="1" xfId="49" applyFont="1" applyBorder="1" applyAlignment="1" quotePrefix="1">
      <alignment horizontal="center" vertical="center" wrapText="1"/>
    </xf>
    <xf numFmtId="0" fontId="1" fillId="0" borderId="1" xfId="49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0"/>
  <sheetViews>
    <sheetView showGridLines="0" tabSelected="1" view="pageBreakPreview" zoomScaleNormal="100" workbookViewId="0">
      <pane xSplit="1" ySplit="2" topLeftCell="B135" activePane="bottomRight" state="frozen"/>
      <selection/>
      <selection pane="topRight"/>
      <selection pane="bottomLeft"/>
      <selection pane="bottomRight" activeCell="E148" sqref="E148"/>
    </sheetView>
  </sheetViews>
  <sheetFormatPr defaultColWidth="9" defaultRowHeight="13.5"/>
  <cols>
    <col min="1" max="1" width="5.625" style="1" customWidth="1"/>
    <col min="2" max="2" width="15.625" style="1" customWidth="1"/>
    <col min="3" max="4" width="8.625" style="1" customWidth="1"/>
    <col min="5" max="5" width="36.875" style="1" customWidth="1"/>
    <col min="6" max="6" width="28.375" style="1" customWidth="1"/>
    <col min="7" max="7" width="7.125" style="1" customWidth="1"/>
    <col min="8" max="8" width="7.625" style="1" customWidth="1"/>
    <col min="9" max="13" width="9.625" style="3" customWidth="1"/>
    <col min="14" max="14" width="12.875" style="4" customWidth="1"/>
    <col min="15" max="16" width="9" style="2"/>
    <col min="17" max="253" width="9" style="5" customWidth="1"/>
    <col min="254" max="16384" width="9" style="5"/>
  </cols>
  <sheetData>
    <row r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60" customHeight="1" spans="1:16">
      <c r="A2" s="7" t="s">
        <v>1</v>
      </c>
      <c r="B2" s="24" t="s">
        <v>2</v>
      </c>
      <c r="C2" s="24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8" t="s">
        <v>14</v>
      </c>
      <c r="O2" s="4"/>
      <c r="P2" s="4"/>
    </row>
    <row r="3" ht="20.1" customHeight="1" spans="1:14">
      <c r="A3" s="10">
        <v>1</v>
      </c>
      <c r="B3" s="10" t="s">
        <v>15</v>
      </c>
      <c r="C3" s="10" t="s">
        <v>16</v>
      </c>
      <c r="D3" s="11">
        <v>1</v>
      </c>
      <c r="E3" s="12" t="s">
        <v>17</v>
      </c>
      <c r="F3" s="12" t="s">
        <v>18</v>
      </c>
      <c r="G3" s="10">
        <v>106.5</v>
      </c>
      <c r="H3" s="10">
        <v>99</v>
      </c>
      <c r="I3" s="9">
        <v>102.75</v>
      </c>
      <c r="J3" s="9">
        <f t="shared" ref="J3:J11" si="0">I3*0.4</f>
        <v>41.1</v>
      </c>
      <c r="K3" s="9">
        <v>78.4</v>
      </c>
      <c r="L3" s="9">
        <f t="shared" ref="L3:L11" si="1">K3*0.6</f>
        <v>47.04</v>
      </c>
      <c r="M3" s="9">
        <f t="shared" ref="M3:M11" si="2">J3+L3</f>
        <v>88.14</v>
      </c>
      <c r="N3" s="16">
        <v>1</v>
      </c>
    </row>
    <row r="4" ht="20.1" customHeight="1" spans="1:14">
      <c r="A4" s="10">
        <v>2</v>
      </c>
      <c r="B4" s="10" t="s">
        <v>19</v>
      </c>
      <c r="C4" s="10" t="s">
        <v>20</v>
      </c>
      <c r="D4" s="13">
        <v>2</v>
      </c>
      <c r="E4" s="12" t="s">
        <v>21</v>
      </c>
      <c r="F4" s="12" t="s">
        <v>22</v>
      </c>
      <c r="G4" s="10">
        <v>93</v>
      </c>
      <c r="H4" s="10">
        <v>92</v>
      </c>
      <c r="I4" s="9">
        <v>92.5</v>
      </c>
      <c r="J4" s="9">
        <f t="shared" si="0"/>
        <v>37</v>
      </c>
      <c r="K4" s="9">
        <v>79.8</v>
      </c>
      <c r="L4" s="9">
        <f t="shared" si="1"/>
        <v>47.88</v>
      </c>
      <c r="M4" s="9">
        <f t="shared" si="2"/>
        <v>84.88</v>
      </c>
      <c r="N4" s="16">
        <v>1</v>
      </c>
    </row>
    <row r="5" ht="20.1" customHeight="1" spans="1:14">
      <c r="A5" s="10">
        <v>3</v>
      </c>
      <c r="B5" s="10" t="s">
        <v>23</v>
      </c>
      <c r="C5" s="10" t="s">
        <v>24</v>
      </c>
      <c r="D5" s="14"/>
      <c r="E5" s="12"/>
      <c r="F5" s="12"/>
      <c r="G5" s="10">
        <v>80.5</v>
      </c>
      <c r="H5" s="10">
        <v>91</v>
      </c>
      <c r="I5" s="9">
        <v>85.75</v>
      </c>
      <c r="J5" s="9">
        <f t="shared" si="0"/>
        <v>34.3</v>
      </c>
      <c r="K5" s="9">
        <v>81.8</v>
      </c>
      <c r="L5" s="9">
        <f t="shared" si="1"/>
        <v>49.08</v>
      </c>
      <c r="M5" s="9">
        <f t="shared" si="2"/>
        <v>83.38</v>
      </c>
      <c r="N5" s="16">
        <v>2</v>
      </c>
    </row>
    <row r="6" ht="20.1" customHeight="1" spans="1:14">
      <c r="A6" s="10">
        <v>4</v>
      </c>
      <c r="B6" s="10" t="s">
        <v>25</v>
      </c>
      <c r="C6" s="10" t="s">
        <v>26</v>
      </c>
      <c r="D6" s="11">
        <v>1</v>
      </c>
      <c r="E6" s="12" t="s">
        <v>27</v>
      </c>
      <c r="F6" s="12" t="s">
        <v>28</v>
      </c>
      <c r="G6" s="10">
        <v>102</v>
      </c>
      <c r="H6" s="10">
        <v>97.5</v>
      </c>
      <c r="I6" s="9">
        <v>99.75</v>
      </c>
      <c r="J6" s="9">
        <f t="shared" si="0"/>
        <v>39.9</v>
      </c>
      <c r="K6" s="9">
        <v>80</v>
      </c>
      <c r="L6" s="9">
        <f t="shared" si="1"/>
        <v>48</v>
      </c>
      <c r="M6" s="9">
        <f t="shared" si="2"/>
        <v>87.9</v>
      </c>
      <c r="N6" s="16">
        <v>1</v>
      </c>
    </row>
    <row r="7" ht="20.1" customHeight="1" spans="1:14">
      <c r="A7" s="10">
        <v>5</v>
      </c>
      <c r="B7" s="10" t="s">
        <v>29</v>
      </c>
      <c r="C7" s="10" t="s">
        <v>30</v>
      </c>
      <c r="D7" s="11">
        <v>1</v>
      </c>
      <c r="E7" s="12" t="s">
        <v>31</v>
      </c>
      <c r="F7" s="12" t="s">
        <v>32</v>
      </c>
      <c r="G7" s="10">
        <v>103</v>
      </c>
      <c r="H7" s="10">
        <v>102.5</v>
      </c>
      <c r="I7" s="9">
        <v>102.75</v>
      </c>
      <c r="J7" s="9">
        <f t="shared" si="0"/>
        <v>41.1</v>
      </c>
      <c r="K7" s="9">
        <v>80</v>
      </c>
      <c r="L7" s="9">
        <f t="shared" si="1"/>
        <v>48</v>
      </c>
      <c r="M7" s="9">
        <f t="shared" si="2"/>
        <v>89.1</v>
      </c>
      <c r="N7" s="16">
        <v>1</v>
      </c>
    </row>
    <row r="8" ht="20.1" customHeight="1" spans="1:14">
      <c r="A8" s="10">
        <v>6</v>
      </c>
      <c r="B8" s="10" t="s">
        <v>33</v>
      </c>
      <c r="C8" s="10" t="s">
        <v>34</v>
      </c>
      <c r="D8" s="13">
        <v>3</v>
      </c>
      <c r="E8" s="12"/>
      <c r="F8" s="12" t="s">
        <v>35</v>
      </c>
      <c r="G8" s="10">
        <v>106</v>
      </c>
      <c r="H8" s="10">
        <v>101</v>
      </c>
      <c r="I8" s="9">
        <v>103.5</v>
      </c>
      <c r="J8" s="9">
        <f t="shared" si="0"/>
        <v>41.4</v>
      </c>
      <c r="K8" s="9">
        <v>81.4</v>
      </c>
      <c r="L8" s="9">
        <f t="shared" si="1"/>
        <v>48.84</v>
      </c>
      <c r="M8" s="9">
        <f t="shared" si="2"/>
        <v>90.24</v>
      </c>
      <c r="N8" s="16">
        <v>2</v>
      </c>
    </row>
    <row r="9" ht="20.1" customHeight="1" spans="1:14">
      <c r="A9" s="10">
        <v>7</v>
      </c>
      <c r="B9" s="10" t="s">
        <v>36</v>
      </c>
      <c r="C9" s="10" t="s">
        <v>37</v>
      </c>
      <c r="D9" s="15"/>
      <c r="E9" s="12"/>
      <c r="F9" s="12"/>
      <c r="G9" s="10">
        <v>109</v>
      </c>
      <c r="H9" s="10">
        <v>95</v>
      </c>
      <c r="I9" s="9">
        <v>102</v>
      </c>
      <c r="J9" s="9">
        <f t="shared" si="0"/>
        <v>40.8</v>
      </c>
      <c r="K9" s="9">
        <v>82.6</v>
      </c>
      <c r="L9" s="9">
        <f t="shared" si="1"/>
        <v>49.56</v>
      </c>
      <c r="M9" s="9">
        <f t="shared" si="2"/>
        <v>90.36</v>
      </c>
      <c r="N9" s="16">
        <v>1</v>
      </c>
    </row>
    <row r="10" ht="20.1" customHeight="1" spans="1:14">
      <c r="A10" s="10">
        <v>8</v>
      </c>
      <c r="B10" s="10" t="s">
        <v>38</v>
      </c>
      <c r="C10" s="10" t="s">
        <v>39</v>
      </c>
      <c r="D10" s="15"/>
      <c r="E10" s="12"/>
      <c r="F10" s="12"/>
      <c r="G10" s="10">
        <v>96</v>
      </c>
      <c r="H10" s="10">
        <v>108</v>
      </c>
      <c r="I10" s="9">
        <v>102</v>
      </c>
      <c r="J10" s="9">
        <f t="shared" si="0"/>
        <v>40.8</v>
      </c>
      <c r="K10" s="9">
        <v>81.4</v>
      </c>
      <c r="L10" s="9">
        <f t="shared" si="1"/>
        <v>48.84</v>
      </c>
      <c r="M10" s="9">
        <f t="shared" si="2"/>
        <v>89.64</v>
      </c>
      <c r="N10" s="16">
        <v>3</v>
      </c>
    </row>
    <row r="11" s="2" customFormat="1" ht="20.1" customHeight="1" spans="1:14">
      <c r="A11" s="10">
        <v>9</v>
      </c>
      <c r="B11" s="10" t="s">
        <v>40</v>
      </c>
      <c r="C11" s="10" t="s">
        <v>41</v>
      </c>
      <c r="D11" s="13">
        <v>2</v>
      </c>
      <c r="E11" s="12"/>
      <c r="F11" s="12" t="s">
        <v>42</v>
      </c>
      <c r="G11" s="10">
        <v>107</v>
      </c>
      <c r="H11" s="10">
        <v>93.5</v>
      </c>
      <c r="I11" s="9">
        <v>100.25</v>
      </c>
      <c r="J11" s="9">
        <f t="shared" si="0"/>
        <v>40.1</v>
      </c>
      <c r="K11" s="9">
        <v>80.8</v>
      </c>
      <c r="L11" s="9">
        <f t="shared" si="1"/>
        <v>48.48</v>
      </c>
      <c r="M11" s="9">
        <f t="shared" si="2"/>
        <v>88.58</v>
      </c>
      <c r="N11" s="16">
        <v>1</v>
      </c>
    </row>
    <row r="12" s="2" customFormat="1" ht="20.1" customHeight="1" spans="1:14">
      <c r="A12" s="10">
        <v>10</v>
      </c>
      <c r="B12" s="10" t="s">
        <v>43</v>
      </c>
      <c r="C12" s="10" t="s">
        <v>44</v>
      </c>
      <c r="D12" s="15"/>
      <c r="E12" s="12"/>
      <c r="F12" s="12"/>
      <c r="G12" s="10">
        <v>83</v>
      </c>
      <c r="H12" s="10">
        <v>102</v>
      </c>
      <c r="I12" s="9">
        <v>92.5</v>
      </c>
      <c r="J12" s="9">
        <f t="shared" ref="J12:J17" si="3">I12*0.4</f>
        <v>37</v>
      </c>
      <c r="K12" s="9">
        <v>80.2</v>
      </c>
      <c r="L12" s="9">
        <f t="shared" ref="L12:L17" si="4">K12*0.6</f>
        <v>48.12</v>
      </c>
      <c r="M12" s="9">
        <f t="shared" ref="M12:M17" si="5">J12+L12</f>
        <v>85.12</v>
      </c>
      <c r="N12" s="16">
        <v>2</v>
      </c>
    </row>
    <row r="13" s="2" customFormat="1" ht="20.1" customHeight="1" spans="1:14">
      <c r="A13" s="10">
        <v>11</v>
      </c>
      <c r="B13" s="10" t="s">
        <v>45</v>
      </c>
      <c r="C13" s="10" t="s">
        <v>46</v>
      </c>
      <c r="D13" s="11">
        <v>1</v>
      </c>
      <c r="E13" s="12"/>
      <c r="F13" s="12" t="s">
        <v>47</v>
      </c>
      <c r="G13" s="10">
        <v>90.5</v>
      </c>
      <c r="H13" s="10">
        <v>94</v>
      </c>
      <c r="I13" s="9">
        <v>92.25</v>
      </c>
      <c r="J13" s="9">
        <f t="shared" si="3"/>
        <v>36.9</v>
      </c>
      <c r="K13" s="9">
        <v>76.2</v>
      </c>
      <c r="L13" s="9">
        <f t="shared" si="4"/>
        <v>45.72</v>
      </c>
      <c r="M13" s="9">
        <f t="shared" si="5"/>
        <v>82.62</v>
      </c>
      <c r="N13" s="16">
        <v>1</v>
      </c>
    </row>
    <row r="14" s="2" customFormat="1" ht="20.1" customHeight="1" spans="1:14">
      <c r="A14" s="10">
        <v>12</v>
      </c>
      <c r="B14" s="10" t="s">
        <v>48</v>
      </c>
      <c r="C14" s="10" t="s">
        <v>49</v>
      </c>
      <c r="D14" s="11">
        <v>1</v>
      </c>
      <c r="E14" s="12"/>
      <c r="F14" s="12" t="s">
        <v>50</v>
      </c>
      <c r="G14" s="10">
        <v>95.5</v>
      </c>
      <c r="H14" s="10">
        <v>95</v>
      </c>
      <c r="I14" s="9">
        <v>95.25</v>
      </c>
      <c r="J14" s="9">
        <f t="shared" si="3"/>
        <v>38.1</v>
      </c>
      <c r="K14" s="9">
        <v>79.2</v>
      </c>
      <c r="L14" s="9">
        <f t="shared" si="4"/>
        <v>47.52</v>
      </c>
      <c r="M14" s="9">
        <f t="shared" si="5"/>
        <v>85.62</v>
      </c>
      <c r="N14" s="16">
        <v>1</v>
      </c>
    </row>
    <row r="15" s="2" customFormat="1" ht="20.1" customHeight="1" spans="1:14">
      <c r="A15" s="10">
        <v>13</v>
      </c>
      <c r="B15" s="10" t="s">
        <v>51</v>
      </c>
      <c r="C15" s="10" t="s">
        <v>52</v>
      </c>
      <c r="D15" s="11">
        <v>2</v>
      </c>
      <c r="E15" s="12" t="s">
        <v>53</v>
      </c>
      <c r="F15" s="12" t="s">
        <v>54</v>
      </c>
      <c r="G15" s="10">
        <v>96</v>
      </c>
      <c r="H15" s="10">
        <v>106</v>
      </c>
      <c r="I15" s="9">
        <v>101</v>
      </c>
      <c r="J15" s="9">
        <f t="shared" si="3"/>
        <v>40.4</v>
      </c>
      <c r="K15" s="9">
        <v>80.84</v>
      </c>
      <c r="L15" s="9">
        <f t="shared" si="4"/>
        <v>48.504</v>
      </c>
      <c r="M15" s="9">
        <f t="shared" si="5"/>
        <v>88.904</v>
      </c>
      <c r="N15" s="16">
        <v>1</v>
      </c>
    </row>
    <row r="16" s="2" customFormat="1" ht="20.1" customHeight="1" spans="1:14">
      <c r="A16" s="10">
        <v>14</v>
      </c>
      <c r="B16" s="10" t="s">
        <v>55</v>
      </c>
      <c r="C16" s="10" t="s">
        <v>56</v>
      </c>
      <c r="D16" s="11"/>
      <c r="E16" s="12"/>
      <c r="F16" s="12"/>
      <c r="G16" s="10">
        <v>87</v>
      </c>
      <c r="H16" s="10">
        <v>108</v>
      </c>
      <c r="I16" s="9">
        <v>97.5</v>
      </c>
      <c r="J16" s="9">
        <f t="shared" si="3"/>
        <v>39</v>
      </c>
      <c r="K16" s="9">
        <v>79.4</v>
      </c>
      <c r="L16" s="9">
        <f t="shared" si="4"/>
        <v>47.64</v>
      </c>
      <c r="M16" s="9">
        <f t="shared" si="5"/>
        <v>86.64</v>
      </c>
      <c r="N16" s="16">
        <v>2</v>
      </c>
    </row>
    <row r="17" s="2" customFormat="1" ht="20.1" customHeight="1" spans="1:14">
      <c r="A17" s="10">
        <v>15</v>
      </c>
      <c r="B17" s="10" t="s">
        <v>57</v>
      </c>
      <c r="C17" s="10" t="s">
        <v>58</v>
      </c>
      <c r="D17" s="11">
        <v>1</v>
      </c>
      <c r="E17" s="12"/>
      <c r="F17" s="12" t="s">
        <v>59</v>
      </c>
      <c r="G17" s="10">
        <v>101.5</v>
      </c>
      <c r="H17" s="10">
        <v>100.5</v>
      </c>
      <c r="I17" s="9">
        <v>101</v>
      </c>
      <c r="J17" s="9">
        <f t="shared" si="3"/>
        <v>40.4</v>
      </c>
      <c r="K17" s="9">
        <v>77.4</v>
      </c>
      <c r="L17" s="9">
        <f t="shared" si="4"/>
        <v>46.44</v>
      </c>
      <c r="M17" s="9">
        <f t="shared" si="5"/>
        <v>86.84</v>
      </c>
      <c r="N17" s="16">
        <v>1</v>
      </c>
    </row>
    <row r="18" s="2" customFormat="1" ht="20.1" customHeight="1" spans="1:14">
      <c r="A18" s="10">
        <v>16</v>
      </c>
      <c r="B18" s="10" t="s">
        <v>60</v>
      </c>
      <c r="C18" s="10" t="s">
        <v>61</v>
      </c>
      <c r="D18" s="11">
        <v>1</v>
      </c>
      <c r="E18" s="12"/>
      <c r="F18" s="12" t="s">
        <v>62</v>
      </c>
      <c r="G18" s="10">
        <v>108</v>
      </c>
      <c r="H18" s="10">
        <v>97</v>
      </c>
      <c r="I18" s="9">
        <v>102.5</v>
      </c>
      <c r="J18" s="9">
        <f t="shared" ref="J18:J32" si="6">I18*0.4</f>
        <v>41</v>
      </c>
      <c r="K18" s="9">
        <v>78.1</v>
      </c>
      <c r="L18" s="9">
        <f t="shared" ref="L18:L32" si="7">K18*0.6</f>
        <v>46.86</v>
      </c>
      <c r="M18" s="9">
        <f t="shared" ref="M18:M32" si="8">J18+L18</f>
        <v>87.86</v>
      </c>
      <c r="N18" s="16">
        <v>1</v>
      </c>
    </row>
    <row r="19" s="2" customFormat="1" ht="20.1" customHeight="1" spans="1:14">
      <c r="A19" s="10">
        <v>17</v>
      </c>
      <c r="B19" s="10" t="s">
        <v>63</v>
      </c>
      <c r="C19" s="10" t="s">
        <v>64</v>
      </c>
      <c r="D19" s="11">
        <v>1</v>
      </c>
      <c r="E19" s="12"/>
      <c r="F19" s="12" t="s">
        <v>65</v>
      </c>
      <c r="G19" s="10">
        <v>94.5</v>
      </c>
      <c r="H19" s="10">
        <v>96</v>
      </c>
      <c r="I19" s="9">
        <v>95.25</v>
      </c>
      <c r="J19" s="9">
        <f t="shared" si="6"/>
        <v>38.1</v>
      </c>
      <c r="K19" s="9">
        <v>76</v>
      </c>
      <c r="L19" s="9">
        <f t="shared" si="7"/>
        <v>45.6</v>
      </c>
      <c r="M19" s="9">
        <f t="shared" si="8"/>
        <v>83.7</v>
      </c>
      <c r="N19" s="16">
        <v>1</v>
      </c>
    </row>
    <row r="20" s="2" customFormat="1" ht="20.1" customHeight="1" spans="1:14">
      <c r="A20" s="10">
        <v>18</v>
      </c>
      <c r="B20" s="10" t="s">
        <v>66</v>
      </c>
      <c r="C20" s="10" t="s">
        <v>67</v>
      </c>
      <c r="D20" s="11">
        <v>1</v>
      </c>
      <c r="E20" s="12"/>
      <c r="F20" s="12" t="s">
        <v>68</v>
      </c>
      <c r="G20" s="10">
        <v>98</v>
      </c>
      <c r="H20" s="10">
        <v>101.5</v>
      </c>
      <c r="I20" s="9">
        <v>99.75</v>
      </c>
      <c r="J20" s="9">
        <f t="shared" si="6"/>
        <v>39.9</v>
      </c>
      <c r="K20" s="9">
        <v>78.96</v>
      </c>
      <c r="L20" s="9">
        <f t="shared" si="7"/>
        <v>47.376</v>
      </c>
      <c r="M20" s="9">
        <f t="shared" si="8"/>
        <v>87.276</v>
      </c>
      <c r="N20" s="16">
        <v>1</v>
      </c>
    </row>
    <row r="21" s="2" customFormat="1" ht="20.1" customHeight="1" spans="1:14">
      <c r="A21" s="10">
        <v>19</v>
      </c>
      <c r="B21" s="10" t="s">
        <v>69</v>
      </c>
      <c r="C21" s="10" t="s">
        <v>70</v>
      </c>
      <c r="D21" s="11">
        <v>1</v>
      </c>
      <c r="E21" s="12"/>
      <c r="F21" s="12" t="s">
        <v>71</v>
      </c>
      <c r="G21" s="10">
        <v>100.5</v>
      </c>
      <c r="H21" s="10">
        <v>92</v>
      </c>
      <c r="I21" s="9">
        <v>96.25</v>
      </c>
      <c r="J21" s="9">
        <f t="shared" si="6"/>
        <v>38.5</v>
      </c>
      <c r="K21" s="9">
        <v>77.2</v>
      </c>
      <c r="L21" s="9">
        <f t="shared" si="7"/>
        <v>46.32</v>
      </c>
      <c r="M21" s="9">
        <f t="shared" si="8"/>
        <v>84.82</v>
      </c>
      <c r="N21" s="16">
        <v>1</v>
      </c>
    </row>
    <row r="22" s="2" customFormat="1" ht="20.1" customHeight="1" spans="1:14">
      <c r="A22" s="10">
        <v>20</v>
      </c>
      <c r="B22" s="10" t="s">
        <v>72</v>
      </c>
      <c r="C22" s="10" t="s">
        <v>73</v>
      </c>
      <c r="D22" s="11">
        <v>1</v>
      </c>
      <c r="E22" s="12"/>
      <c r="F22" s="12" t="s">
        <v>74</v>
      </c>
      <c r="G22" s="10">
        <v>108.5</v>
      </c>
      <c r="H22" s="10">
        <v>94.5</v>
      </c>
      <c r="I22" s="9">
        <v>101.5</v>
      </c>
      <c r="J22" s="9">
        <f t="shared" si="6"/>
        <v>40.6</v>
      </c>
      <c r="K22" s="9">
        <v>78.2</v>
      </c>
      <c r="L22" s="9">
        <f t="shared" si="7"/>
        <v>46.92</v>
      </c>
      <c r="M22" s="9">
        <f t="shared" si="8"/>
        <v>87.52</v>
      </c>
      <c r="N22" s="16">
        <v>1</v>
      </c>
    </row>
    <row r="23" s="2" customFormat="1" ht="20.1" customHeight="1" spans="1:14">
      <c r="A23" s="10">
        <v>21</v>
      </c>
      <c r="B23" s="10" t="s">
        <v>75</v>
      </c>
      <c r="C23" s="10" t="s">
        <v>76</v>
      </c>
      <c r="D23" s="11">
        <v>1</v>
      </c>
      <c r="E23" s="12"/>
      <c r="F23" s="12" t="s">
        <v>77</v>
      </c>
      <c r="G23" s="10">
        <v>98</v>
      </c>
      <c r="H23" s="10">
        <v>94.5</v>
      </c>
      <c r="I23" s="9">
        <v>96.25</v>
      </c>
      <c r="J23" s="9">
        <f t="shared" si="6"/>
        <v>38.5</v>
      </c>
      <c r="K23" s="9">
        <v>79.76</v>
      </c>
      <c r="L23" s="9">
        <f t="shared" si="7"/>
        <v>47.856</v>
      </c>
      <c r="M23" s="9">
        <f t="shared" si="8"/>
        <v>86.356</v>
      </c>
      <c r="N23" s="16">
        <v>1</v>
      </c>
    </row>
    <row r="24" s="2" customFormat="1" ht="20.1" customHeight="1" spans="1:14">
      <c r="A24" s="10">
        <v>22</v>
      </c>
      <c r="B24" s="10" t="s">
        <v>78</v>
      </c>
      <c r="C24" s="10" t="s">
        <v>79</v>
      </c>
      <c r="D24" s="11">
        <v>1</v>
      </c>
      <c r="E24" s="12"/>
      <c r="F24" s="12" t="s">
        <v>80</v>
      </c>
      <c r="G24" s="10">
        <v>94</v>
      </c>
      <c r="H24" s="10">
        <v>103</v>
      </c>
      <c r="I24" s="9">
        <v>98.5</v>
      </c>
      <c r="J24" s="9">
        <f t="shared" si="6"/>
        <v>39.4</v>
      </c>
      <c r="K24" s="9">
        <v>77.2</v>
      </c>
      <c r="L24" s="9">
        <f t="shared" si="7"/>
        <v>46.32</v>
      </c>
      <c r="M24" s="9">
        <f t="shared" si="8"/>
        <v>85.72</v>
      </c>
      <c r="N24" s="16">
        <v>1</v>
      </c>
    </row>
    <row r="25" ht="20.1" customHeight="1" spans="1:14">
      <c r="A25" s="10">
        <v>23</v>
      </c>
      <c r="B25" s="10" t="s">
        <v>81</v>
      </c>
      <c r="C25" s="10" t="s">
        <v>82</v>
      </c>
      <c r="D25" s="11">
        <v>1</v>
      </c>
      <c r="E25" s="12" t="s">
        <v>83</v>
      </c>
      <c r="F25" s="12" t="s">
        <v>84</v>
      </c>
      <c r="G25" s="10">
        <v>83.5</v>
      </c>
      <c r="H25" s="10">
        <v>85.5</v>
      </c>
      <c r="I25" s="9">
        <v>84.5</v>
      </c>
      <c r="J25" s="9">
        <f t="shared" si="6"/>
        <v>33.8</v>
      </c>
      <c r="K25" s="9">
        <v>75.4</v>
      </c>
      <c r="L25" s="9">
        <f t="shared" si="7"/>
        <v>45.24</v>
      </c>
      <c r="M25" s="9">
        <f t="shared" si="8"/>
        <v>79.04</v>
      </c>
      <c r="N25" s="16">
        <v>1</v>
      </c>
    </row>
    <row r="26" s="2" customFormat="1" ht="20.1" customHeight="1" spans="1:14">
      <c r="A26" s="10">
        <v>24</v>
      </c>
      <c r="B26" s="10" t="s">
        <v>85</v>
      </c>
      <c r="C26" s="10" t="s">
        <v>86</v>
      </c>
      <c r="D26" s="11">
        <v>1</v>
      </c>
      <c r="E26" s="12" t="s">
        <v>87</v>
      </c>
      <c r="F26" s="12" t="s">
        <v>88</v>
      </c>
      <c r="G26" s="10">
        <v>111</v>
      </c>
      <c r="H26" s="10">
        <v>104.5</v>
      </c>
      <c r="I26" s="9">
        <v>107.75</v>
      </c>
      <c r="J26" s="9">
        <f t="shared" si="6"/>
        <v>43.1</v>
      </c>
      <c r="K26" s="9">
        <v>81.4</v>
      </c>
      <c r="L26" s="9">
        <f t="shared" si="7"/>
        <v>48.84</v>
      </c>
      <c r="M26" s="9">
        <f t="shared" si="8"/>
        <v>91.94</v>
      </c>
      <c r="N26" s="16">
        <v>1</v>
      </c>
    </row>
    <row r="27" s="2" customFormat="1" ht="20.1" customHeight="1" spans="1:14">
      <c r="A27" s="10">
        <v>25</v>
      </c>
      <c r="B27" s="10" t="s">
        <v>89</v>
      </c>
      <c r="C27" s="10" t="s">
        <v>90</v>
      </c>
      <c r="D27" s="11">
        <v>1</v>
      </c>
      <c r="E27" s="12" t="s">
        <v>91</v>
      </c>
      <c r="F27" s="12" t="s">
        <v>92</v>
      </c>
      <c r="G27" s="10">
        <v>112</v>
      </c>
      <c r="H27" s="10">
        <v>98.5</v>
      </c>
      <c r="I27" s="9">
        <v>105.25</v>
      </c>
      <c r="J27" s="9">
        <f t="shared" si="6"/>
        <v>42.1</v>
      </c>
      <c r="K27" s="9">
        <v>81.4</v>
      </c>
      <c r="L27" s="9">
        <f t="shared" si="7"/>
        <v>48.84</v>
      </c>
      <c r="M27" s="9">
        <f t="shared" si="8"/>
        <v>90.94</v>
      </c>
      <c r="N27" s="16">
        <v>1</v>
      </c>
    </row>
    <row r="28" s="2" customFormat="1" ht="20.1" customHeight="1" spans="1:14">
      <c r="A28" s="10">
        <v>26</v>
      </c>
      <c r="B28" s="10" t="s">
        <v>93</v>
      </c>
      <c r="C28" s="10" t="s">
        <v>94</v>
      </c>
      <c r="D28" s="11">
        <v>1</v>
      </c>
      <c r="E28" s="12"/>
      <c r="F28" s="12" t="s">
        <v>95</v>
      </c>
      <c r="G28" s="10">
        <v>102.5</v>
      </c>
      <c r="H28" s="10">
        <v>94</v>
      </c>
      <c r="I28" s="9">
        <v>98.25</v>
      </c>
      <c r="J28" s="9">
        <f t="shared" si="6"/>
        <v>39.3</v>
      </c>
      <c r="K28" s="9">
        <v>80</v>
      </c>
      <c r="L28" s="9">
        <f t="shared" si="7"/>
        <v>48</v>
      </c>
      <c r="M28" s="9">
        <f t="shared" si="8"/>
        <v>87.3</v>
      </c>
      <c r="N28" s="16">
        <v>1</v>
      </c>
    </row>
    <row r="29" s="2" customFormat="1" ht="20.1" customHeight="1" spans="1:14">
      <c r="A29" s="10">
        <v>27</v>
      </c>
      <c r="B29" s="10" t="s">
        <v>96</v>
      </c>
      <c r="C29" s="10" t="s">
        <v>97</v>
      </c>
      <c r="D29" s="11">
        <v>1</v>
      </c>
      <c r="E29" s="12" t="s">
        <v>98</v>
      </c>
      <c r="F29" s="12" t="s">
        <v>99</v>
      </c>
      <c r="G29" s="10">
        <v>102.5</v>
      </c>
      <c r="H29" s="10">
        <v>88</v>
      </c>
      <c r="I29" s="9">
        <v>95.25</v>
      </c>
      <c r="J29" s="9">
        <f t="shared" si="6"/>
        <v>38.1</v>
      </c>
      <c r="K29" s="9">
        <v>77.6</v>
      </c>
      <c r="L29" s="9">
        <f t="shared" si="7"/>
        <v>46.56</v>
      </c>
      <c r="M29" s="9">
        <f t="shared" si="8"/>
        <v>84.66</v>
      </c>
      <c r="N29" s="16">
        <v>1</v>
      </c>
    </row>
    <row r="30" s="2" customFormat="1" ht="20.1" customHeight="1" spans="1:14">
      <c r="A30" s="10">
        <v>28</v>
      </c>
      <c r="B30" s="10" t="s">
        <v>100</v>
      </c>
      <c r="C30" s="10" t="s">
        <v>101</v>
      </c>
      <c r="D30" s="11">
        <v>1</v>
      </c>
      <c r="E30" s="12" t="s">
        <v>102</v>
      </c>
      <c r="F30" s="12" t="s">
        <v>103</v>
      </c>
      <c r="G30" s="10">
        <v>98.5</v>
      </c>
      <c r="H30" s="10">
        <v>82</v>
      </c>
      <c r="I30" s="9">
        <v>90.25</v>
      </c>
      <c r="J30" s="9">
        <f t="shared" si="6"/>
        <v>36.1</v>
      </c>
      <c r="K30" s="9">
        <v>73.4</v>
      </c>
      <c r="L30" s="9">
        <f t="shared" si="7"/>
        <v>44.04</v>
      </c>
      <c r="M30" s="9">
        <f t="shared" si="8"/>
        <v>80.14</v>
      </c>
      <c r="N30" s="16">
        <v>1</v>
      </c>
    </row>
    <row r="31" ht="20.1" customHeight="1" spans="1:14">
      <c r="A31" s="10">
        <v>29</v>
      </c>
      <c r="B31" s="10" t="s">
        <v>104</v>
      </c>
      <c r="C31" s="10" t="s">
        <v>105</v>
      </c>
      <c r="D31" s="11">
        <v>1</v>
      </c>
      <c r="E31" s="12" t="s">
        <v>106</v>
      </c>
      <c r="F31" s="12" t="s">
        <v>107</v>
      </c>
      <c r="G31" s="10">
        <v>102</v>
      </c>
      <c r="H31" s="10">
        <v>88.5</v>
      </c>
      <c r="I31" s="9">
        <v>95.25</v>
      </c>
      <c r="J31" s="9">
        <f t="shared" si="6"/>
        <v>38.1</v>
      </c>
      <c r="K31" s="9">
        <v>76.6</v>
      </c>
      <c r="L31" s="9">
        <f t="shared" si="7"/>
        <v>45.96</v>
      </c>
      <c r="M31" s="9">
        <f t="shared" si="8"/>
        <v>84.06</v>
      </c>
      <c r="N31" s="16">
        <v>1</v>
      </c>
    </row>
    <row r="32" ht="20.1" customHeight="1" spans="1:14">
      <c r="A32" s="10">
        <v>30</v>
      </c>
      <c r="B32" s="10" t="s">
        <v>108</v>
      </c>
      <c r="C32" s="10" t="s">
        <v>109</v>
      </c>
      <c r="D32" s="11">
        <v>1</v>
      </c>
      <c r="E32" s="12"/>
      <c r="F32" s="12" t="s">
        <v>110</v>
      </c>
      <c r="G32" s="10">
        <v>95</v>
      </c>
      <c r="H32" s="10">
        <v>93.5</v>
      </c>
      <c r="I32" s="9">
        <v>94.25</v>
      </c>
      <c r="J32" s="9">
        <f t="shared" si="6"/>
        <v>37.7</v>
      </c>
      <c r="K32" s="9">
        <v>72.8</v>
      </c>
      <c r="L32" s="9">
        <f t="shared" si="7"/>
        <v>43.68</v>
      </c>
      <c r="M32" s="9">
        <f t="shared" si="8"/>
        <v>81.38</v>
      </c>
      <c r="N32" s="16">
        <v>1</v>
      </c>
    </row>
    <row r="33" ht="20.1" customHeight="1" spans="1:14">
      <c r="A33" s="10">
        <v>31</v>
      </c>
      <c r="B33" s="10" t="s">
        <v>111</v>
      </c>
      <c r="C33" s="10" t="s">
        <v>112</v>
      </c>
      <c r="D33" s="11">
        <v>1</v>
      </c>
      <c r="E33" s="12"/>
      <c r="F33" s="12" t="s">
        <v>113</v>
      </c>
      <c r="G33" s="10">
        <v>109</v>
      </c>
      <c r="H33" s="10">
        <v>105.5</v>
      </c>
      <c r="I33" s="9">
        <v>107.25</v>
      </c>
      <c r="J33" s="9">
        <f t="shared" ref="J33:J51" si="9">I33*0.4</f>
        <v>42.9</v>
      </c>
      <c r="K33" s="9">
        <v>75</v>
      </c>
      <c r="L33" s="9">
        <f t="shared" ref="L33:L51" si="10">K33*0.6</f>
        <v>45</v>
      </c>
      <c r="M33" s="9">
        <f t="shared" ref="M33:M51" si="11">J33+L33</f>
        <v>87.9</v>
      </c>
      <c r="N33" s="16">
        <v>1</v>
      </c>
    </row>
    <row r="34" ht="20.1" customHeight="1" spans="1:14">
      <c r="A34" s="10">
        <v>32</v>
      </c>
      <c r="B34" s="10" t="s">
        <v>114</v>
      </c>
      <c r="C34" s="10" t="s">
        <v>115</v>
      </c>
      <c r="D34" s="11">
        <v>1</v>
      </c>
      <c r="E34" s="12" t="s">
        <v>116</v>
      </c>
      <c r="F34" s="12" t="s">
        <v>117</v>
      </c>
      <c r="G34" s="10">
        <v>95.5</v>
      </c>
      <c r="H34" s="10">
        <v>90.5</v>
      </c>
      <c r="I34" s="9">
        <v>93</v>
      </c>
      <c r="J34" s="9">
        <f t="shared" si="9"/>
        <v>37.2</v>
      </c>
      <c r="K34" s="9">
        <v>76.8</v>
      </c>
      <c r="L34" s="9">
        <f t="shared" si="10"/>
        <v>46.08</v>
      </c>
      <c r="M34" s="9">
        <f t="shared" si="11"/>
        <v>83.28</v>
      </c>
      <c r="N34" s="16">
        <v>1</v>
      </c>
    </row>
    <row r="35" ht="20.1" customHeight="1" spans="1:14">
      <c r="A35" s="10">
        <v>33</v>
      </c>
      <c r="B35" s="10" t="s">
        <v>118</v>
      </c>
      <c r="C35" s="10" t="s">
        <v>119</v>
      </c>
      <c r="D35" s="11">
        <v>1</v>
      </c>
      <c r="E35" s="12"/>
      <c r="F35" s="12" t="s">
        <v>120</v>
      </c>
      <c r="G35" s="10">
        <v>80</v>
      </c>
      <c r="H35" s="10">
        <v>94.5</v>
      </c>
      <c r="I35" s="9">
        <v>87.25</v>
      </c>
      <c r="J35" s="9">
        <f t="shared" si="9"/>
        <v>34.9</v>
      </c>
      <c r="K35" s="9">
        <v>76.2</v>
      </c>
      <c r="L35" s="9">
        <f t="shared" si="10"/>
        <v>45.72</v>
      </c>
      <c r="M35" s="9">
        <f t="shared" si="11"/>
        <v>80.62</v>
      </c>
      <c r="N35" s="16">
        <v>1</v>
      </c>
    </row>
    <row r="36" ht="20.1" customHeight="1" spans="1:14">
      <c r="A36" s="10">
        <v>34</v>
      </c>
      <c r="B36" s="10" t="s">
        <v>121</v>
      </c>
      <c r="C36" s="10" t="s">
        <v>122</v>
      </c>
      <c r="D36" s="11">
        <v>1</v>
      </c>
      <c r="E36" s="12"/>
      <c r="F36" s="12" t="s">
        <v>123</v>
      </c>
      <c r="G36" s="10">
        <v>121</v>
      </c>
      <c r="H36" s="10">
        <v>94</v>
      </c>
      <c r="I36" s="9">
        <v>107.5</v>
      </c>
      <c r="J36" s="9">
        <f t="shared" si="9"/>
        <v>43</v>
      </c>
      <c r="K36" s="9">
        <v>76.6</v>
      </c>
      <c r="L36" s="9">
        <f t="shared" si="10"/>
        <v>45.96</v>
      </c>
      <c r="M36" s="9">
        <f t="shared" si="11"/>
        <v>88.96</v>
      </c>
      <c r="N36" s="16">
        <v>1</v>
      </c>
    </row>
    <row r="37" ht="20.1" customHeight="1" spans="1:14">
      <c r="A37" s="10">
        <v>35</v>
      </c>
      <c r="B37" s="10" t="s">
        <v>124</v>
      </c>
      <c r="C37" s="10" t="s">
        <v>125</v>
      </c>
      <c r="D37" s="11">
        <v>1</v>
      </c>
      <c r="E37" s="12" t="s">
        <v>126</v>
      </c>
      <c r="F37" s="12" t="s">
        <v>127</v>
      </c>
      <c r="G37" s="10">
        <v>100</v>
      </c>
      <c r="H37" s="10">
        <v>97</v>
      </c>
      <c r="I37" s="9">
        <v>98.5</v>
      </c>
      <c r="J37" s="9">
        <f t="shared" si="9"/>
        <v>39.4</v>
      </c>
      <c r="K37" s="9">
        <v>75.8</v>
      </c>
      <c r="L37" s="9">
        <f t="shared" si="10"/>
        <v>45.48</v>
      </c>
      <c r="M37" s="9">
        <f t="shared" si="11"/>
        <v>84.88</v>
      </c>
      <c r="N37" s="16">
        <v>1</v>
      </c>
    </row>
    <row r="38" ht="20.1" customHeight="1" spans="1:14">
      <c r="A38" s="10">
        <v>36</v>
      </c>
      <c r="B38" s="25" t="s">
        <v>128</v>
      </c>
      <c r="C38" s="10" t="s">
        <v>129</v>
      </c>
      <c r="D38" s="11">
        <v>1</v>
      </c>
      <c r="E38" s="12" t="s">
        <v>130</v>
      </c>
      <c r="F38" s="12" t="s">
        <v>131</v>
      </c>
      <c r="G38" s="10">
        <v>84</v>
      </c>
      <c r="H38" s="10">
        <v>101</v>
      </c>
      <c r="I38" s="9">
        <v>92.5</v>
      </c>
      <c r="J38" s="9">
        <f t="shared" si="9"/>
        <v>37</v>
      </c>
      <c r="K38" s="9">
        <v>83</v>
      </c>
      <c r="L38" s="9">
        <f t="shared" si="10"/>
        <v>49.8</v>
      </c>
      <c r="M38" s="9">
        <f t="shared" si="11"/>
        <v>86.8</v>
      </c>
      <c r="N38" s="16">
        <v>1</v>
      </c>
    </row>
    <row r="39" ht="20.1" customHeight="1" spans="1:14">
      <c r="A39" s="10">
        <v>37</v>
      </c>
      <c r="B39" s="10" t="s">
        <v>132</v>
      </c>
      <c r="C39" s="10" t="s">
        <v>133</v>
      </c>
      <c r="D39" s="11">
        <v>1</v>
      </c>
      <c r="E39" s="12"/>
      <c r="F39" s="12" t="s">
        <v>134</v>
      </c>
      <c r="G39" s="10">
        <v>89</v>
      </c>
      <c r="H39" s="10">
        <v>108</v>
      </c>
      <c r="I39" s="9">
        <v>98.5</v>
      </c>
      <c r="J39" s="9">
        <f t="shared" si="9"/>
        <v>39.4</v>
      </c>
      <c r="K39" s="9">
        <v>83.4</v>
      </c>
      <c r="L39" s="9">
        <f t="shared" si="10"/>
        <v>50.04</v>
      </c>
      <c r="M39" s="9">
        <f t="shared" si="11"/>
        <v>89.44</v>
      </c>
      <c r="N39" s="16">
        <v>1</v>
      </c>
    </row>
    <row r="40" ht="20.1" customHeight="1" spans="1:14">
      <c r="A40" s="10">
        <v>38</v>
      </c>
      <c r="B40" s="10" t="s">
        <v>135</v>
      </c>
      <c r="C40" s="10" t="s">
        <v>136</v>
      </c>
      <c r="D40" s="11">
        <v>2</v>
      </c>
      <c r="E40" s="12" t="s">
        <v>137</v>
      </c>
      <c r="F40" s="12" t="s">
        <v>138</v>
      </c>
      <c r="G40" s="10">
        <v>90</v>
      </c>
      <c r="H40" s="10">
        <v>96</v>
      </c>
      <c r="I40" s="9">
        <v>93</v>
      </c>
      <c r="J40" s="9">
        <f t="shared" si="9"/>
        <v>37.2</v>
      </c>
      <c r="K40" s="9">
        <v>84.2</v>
      </c>
      <c r="L40" s="9">
        <f t="shared" si="10"/>
        <v>50.52</v>
      </c>
      <c r="M40" s="9">
        <f t="shared" si="11"/>
        <v>87.72</v>
      </c>
      <c r="N40" s="16">
        <v>1</v>
      </c>
    </row>
    <row r="41" ht="20.1" customHeight="1" spans="1:14">
      <c r="A41" s="10">
        <v>39</v>
      </c>
      <c r="B41" s="10" t="s">
        <v>139</v>
      </c>
      <c r="C41" s="10" t="s">
        <v>140</v>
      </c>
      <c r="D41" s="11"/>
      <c r="E41" s="12"/>
      <c r="F41" s="12"/>
      <c r="G41" s="10">
        <v>87</v>
      </c>
      <c r="H41" s="10">
        <v>96</v>
      </c>
      <c r="I41" s="9">
        <v>91.5</v>
      </c>
      <c r="J41" s="9">
        <f t="shared" si="9"/>
        <v>36.6</v>
      </c>
      <c r="K41" s="9">
        <v>81.8</v>
      </c>
      <c r="L41" s="9">
        <f t="shared" si="10"/>
        <v>49.08</v>
      </c>
      <c r="M41" s="9">
        <f t="shared" si="11"/>
        <v>85.68</v>
      </c>
      <c r="N41" s="16">
        <v>2</v>
      </c>
    </row>
    <row r="42" ht="20.1" customHeight="1" spans="1:14">
      <c r="A42" s="10">
        <v>40</v>
      </c>
      <c r="B42" s="10" t="s">
        <v>141</v>
      </c>
      <c r="C42" s="10" t="s">
        <v>142</v>
      </c>
      <c r="D42" s="11">
        <v>1</v>
      </c>
      <c r="E42" s="12" t="s">
        <v>143</v>
      </c>
      <c r="F42" s="12" t="s">
        <v>144</v>
      </c>
      <c r="G42" s="10">
        <v>93.5</v>
      </c>
      <c r="H42" s="10">
        <v>91</v>
      </c>
      <c r="I42" s="9">
        <v>92.25</v>
      </c>
      <c r="J42" s="9">
        <f t="shared" si="9"/>
        <v>36.9</v>
      </c>
      <c r="K42" s="9">
        <v>80.2</v>
      </c>
      <c r="L42" s="9">
        <f t="shared" si="10"/>
        <v>48.12</v>
      </c>
      <c r="M42" s="9">
        <f t="shared" si="11"/>
        <v>85.02</v>
      </c>
      <c r="N42" s="16">
        <v>1</v>
      </c>
    </row>
    <row r="43" ht="20.1" customHeight="1" spans="1:14">
      <c r="A43" s="10">
        <v>41</v>
      </c>
      <c r="B43" s="10" t="s">
        <v>145</v>
      </c>
      <c r="C43" s="10" t="s">
        <v>146</v>
      </c>
      <c r="D43" s="11">
        <v>1</v>
      </c>
      <c r="E43" s="12" t="s">
        <v>147</v>
      </c>
      <c r="F43" s="12" t="s">
        <v>148</v>
      </c>
      <c r="G43" s="10">
        <v>91</v>
      </c>
      <c r="H43" s="10">
        <v>102.5</v>
      </c>
      <c r="I43" s="9">
        <v>96.75</v>
      </c>
      <c r="J43" s="9">
        <f t="shared" si="9"/>
        <v>38.7</v>
      </c>
      <c r="K43" s="9">
        <v>83</v>
      </c>
      <c r="L43" s="9">
        <f t="shared" si="10"/>
        <v>49.8</v>
      </c>
      <c r="M43" s="9">
        <f t="shared" si="11"/>
        <v>88.5</v>
      </c>
      <c r="N43" s="16">
        <v>1</v>
      </c>
    </row>
    <row r="44" ht="20.1" customHeight="1" spans="1:14">
      <c r="A44" s="10">
        <v>42</v>
      </c>
      <c r="B44" s="10" t="s">
        <v>149</v>
      </c>
      <c r="C44" s="10" t="s">
        <v>150</v>
      </c>
      <c r="D44" s="11">
        <v>1</v>
      </c>
      <c r="E44" s="12" t="s">
        <v>151</v>
      </c>
      <c r="F44" s="12" t="s">
        <v>152</v>
      </c>
      <c r="G44" s="10">
        <v>94.5</v>
      </c>
      <c r="H44" s="10">
        <v>113</v>
      </c>
      <c r="I44" s="9">
        <v>103.75</v>
      </c>
      <c r="J44" s="9">
        <f t="shared" si="9"/>
        <v>41.5</v>
      </c>
      <c r="K44" s="9">
        <v>78.4</v>
      </c>
      <c r="L44" s="9">
        <f t="shared" si="10"/>
        <v>47.04</v>
      </c>
      <c r="M44" s="9">
        <f t="shared" si="11"/>
        <v>88.54</v>
      </c>
      <c r="N44" s="16">
        <v>1</v>
      </c>
    </row>
    <row r="45" s="2" customFormat="1" ht="20.1" customHeight="1" spans="1:14">
      <c r="A45" s="10">
        <v>43</v>
      </c>
      <c r="B45" s="10" t="s">
        <v>153</v>
      </c>
      <c r="C45" s="10" t="s">
        <v>154</v>
      </c>
      <c r="D45" s="11">
        <v>1</v>
      </c>
      <c r="E45" s="12" t="s">
        <v>155</v>
      </c>
      <c r="F45" s="12" t="s">
        <v>156</v>
      </c>
      <c r="G45" s="10">
        <v>87.5</v>
      </c>
      <c r="H45" s="10">
        <v>84.5</v>
      </c>
      <c r="I45" s="9">
        <v>86</v>
      </c>
      <c r="J45" s="9">
        <f t="shared" si="9"/>
        <v>34.4</v>
      </c>
      <c r="K45" s="9">
        <v>83.4</v>
      </c>
      <c r="L45" s="9">
        <f t="shared" si="10"/>
        <v>50.04</v>
      </c>
      <c r="M45" s="9">
        <f t="shared" si="11"/>
        <v>84.44</v>
      </c>
      <c r="N45" s="16">
        <v>1</v>
      </c>
    </row>
    <row r="46" s="2" customFormat="1" ht="20.1" customHeight="1" spans="1:14">
      <c r="A46" s="10">
        <v>44</v>
      </c>
      <c r="B46" s="10" t="s">
        <v>157</v>
      </c>
      <c r="C46" s="10" t="s">
        <v>158</v>
      </c>
      <c r="D46" s="11">
        <v>1</v>
      </c>
      <c r="E46" s="12"/>
      <c r="F46" s="12" t="s">
        <v>159</v>
      </c>
      <c r="G46" s="10">
        <v>92</v>
      </c>
      <c r="H46" s="10">
        <v>100.5</v>
      </c>
      <c r="I46" s="9">
        <v>96.25</v>
      </c>
      <c r="J46" s="9">
        <f t="shared" si="9"/>
        <v>38.5</v>
      </c>
      <c r="K46" s="9">
        <v>83.2</v>
      </c>
      <c r="L46" s="9">
        <f t="shared" si="10"/>
        <v>49.92</v>
      </c>
      <c r="M46" s="9">
        <f t="shared" si="11"/>
        <v>88.42</v>
      </c>
      <c r="N46" s="16">
        <v>1</v>
      </c>
    </row>
    <row r="47" s="2" customFormat="1" ht="20.1" customHeight="1" spans="1:14">
      <c r="A47" s="10">
        <v>45</v>
      </c>
      <c r="B47" s="10" t="s">
        <v>160</v>
      </c>
      <c r="C47" s="10" t="s">
        <v>161</v>
      </c>
      <c r="D47" s="11">
        <v>1</v>
      </c>
      <c r="E47" s="12" t="s">
        <v>162</v>
      </c>
      <c r="F47" s="12" t="s">
        <v>163</v>
      </c>
      <c r="G47" s="10">
        <v>113.5</v>
      </c>
      <c r="H47" s="10">
        <v>98.5</v>
      </c>
      <c r="I47" s="9">
        <v>106</v>
      </c>
      <c r="J47" s="9">
        <f t="shared" si="9"/>
        <v>42.4</v>
      </c>
      <c r="K47" s="9">
        <v>82.4</v>
      </c>
      <c r="L47" s="9">
        <f t="shared" si="10"/>
        <v>49.44</v>
      </c>
      <c r="M47" s="9">
        <f t="shared" si="11"/>
        <v>91.84</v>
      </c>
      <c r="N47" s="16">
        <v>1</v>
      </c>
    </row>
    <row r="48" s="2" customFormat="1" ht="20.1" customHeight="1" spans="1:14">
      <c r="A48" s="10">
        <v>46</v>
      </c>
      <c r="B48" s="10" t="s">
        <v>164</v>
      </c>
      <c r="C48" s="10" t="s">
        <v>165</v>
      </c>
      <c r="D48" s="11">
        <v>1</v>
      </c>
      <c r="E48" s="12"/>
      <c r="F48" s="12" t="s">
        <v>166</v>
      </c>
      <c r="G48" s="10">
        <v>101.5</v>
      </c>
      <c r="H48" s="10">
        <v>91.5</v>
      </c>
      <c r="I48" s="9">
        <v>96.5</v>
      </c>
      <c r="J48" s="9">
        <f t="shared" si="9"/>
        <v>38.6</v>
      </c>
      <c r="K48" s="9">
        <v>81.2</v>
      </c>
      <c r="L48" s="9">
        <f t="shared" si="10"/>
        <v>48.72</v>
      </c>
      <c r="M48" s="9">
        <f t="shared" si="11"/>
        <v>87.32</v>
      </c>
      <c r="N48" s="16">
        <v>1</v>
      </c>
    </row>
    <row r="49" s="2" customFormat="1" ht="20.1" customHeight="1" spans="1:14">
      <c r="A49" s="10">
        <v>47</v>
      </c>
      <c r="B49" s="10" t="s">
        <v>167</v>
      </c>
      <c r="C49" s="10" t="s">
        <v>168</v>
      </c>
      <c r="D49" s="11">
        <v>1</v>
      </c>
      <c r="E49" s="12"/>
      <c r="F49" s="12" t="s">
        <v>169</v>
      </c>
      <c r="G49" s="10">
        <v>105</v>
      </c>
      <c r="H49" s="10">
        <v>92.5</v>
      </c>
      <c r="I49" s="9">
        <v>98.75</v>
      </c>
      <c r="J49" s="9">
        <f t="shared" si="9"/>
        <v>39.5</v>
      </c>
      <c r="K49" s="9">
        <v>80.4</v>
      </c>
      <c r="L49" s="9">
        <f t="shared" si="10"/>
        <v>48.24</v>
      </c>
      <c r="M49" s="9">
        <f t="shared" si="11"/>
        <v>87.74</v>
      </c>
      <c r="N49" s="16">
        <v>1</v>
      </c>
    </row>
    <row r="50" s="2" customFormat="1" ht="20.1" customHeight="1" spans="1:14">
      <c r="A50" s="10">
        <v>48</v>
      </c>
      <c r="B50" s="10" t="s">
        <v>170</v>
      </c>
      <c r="C50" s="10" t="s">
        <v>171</v>
      </c>
      <c r="D50" s="11">
        <v>1</v>
      </c>
      <c r="E50" s="12" t="s">
        <v>172</v>
      </c>
      <c r="F50" s="12" t="s">
        <v>173</v>
      </c>
      <c r="G50" s="10">
        <v>98.5</v>
      </c>
      <c r="H50" s="10">
        <v>106</v>
      </c>
      <c r="I50" s="9">
        <v>102.25</v>
      </c>
      <c r="J50" s="9">
        <f t="shared" si="9"/>
        <v>40.9</v>
      </c>
      <c r="K50" s="9">
        <v>81</v>
      </c>
      <c r="L50" s="9">
        <f t="shared" si="10"/>
        <v>48.6</v>
      </c>
      <c r="M50" s="9">
        <f t="shared" si="11"/>
        <v>89.5</v>
      </c>
      <c r="N50" s="16">
        <v>1</v>
      </c>
    </row>
    <row r="51" s="2" customFormat="1" ht="20.1" customHeight="1" spans="1:14">
      <c r="A51" s="10">
        <v>49</v>
      </c>
      <c r="B51" s="10" t="s">
        <v>174</v>
      </c>
      <c r="C51" s="10" t="s">
        <v>175</v>
      </c>
      <c r="D51" s="11">
        <v>1</v>
      </c>
      <c r="E51" s="12" t="s">
        <v>176</v>
      </c>
      <c r="F51" s="12" t="s">
        <v>88</v>
      </c>
      <c r="G51" s="10">
        <v>102.5</v>
      </c>
      <c r="H51" s="10">
        <v>83.5</v>
      </c>
      <c r="I51" s="9">
        <v>93</v>
      </c>
      <c r="J51" s="9">
        <f t="shared" si="9"/>
        <v>37.2</v>
      </c>
      <c r="K51" s="9">
        <v>81.4</v>
      </c>
      <c r="L51" s="9">
        <f t="shared" si="10"/>
        <v>48.84</v>
      </c>
      <c r="M51" s="9">
        <f t="shared" si="11"/>
        <v>86.04</v>
      </c>
      <c r="N51" s="16">
        <v>1</v>
      </c>
    </row>
    <row r="52" s="2" customFormat="1" ht="20.1" customHeight="1" spans="1:14">
      <c r="A52" s="10">
        <v>50</v>
      </c>
      <c r="B52" s="10" t="s">
        <v>177</v>
      </c>
      <c r="C52" s="10" t="s">
        <v>178</v>
      </c>
      <c r="D52" s="13">
        <v>2</v>
      </c>
      <c r="E52" s="12" t="s">
        <v>179</v>
      </c>
      <c r="F52" s="12" t="s">
        <v>88</v>
      </c>
      <c r="G52" s="10">
        <v>112.5</v>
      </c>
      <c r="H52" s="10">
        <v>103</v>
      </c>
      <c r="I52" s="9">
        <v>107.75</v>
      </c>
      <c r="J52" s="9">
        <f t="shared" ref="J52:J62" si="12">I52*0.4</f>
        <v>43.1</v>
      </c>
      <c r="K52" s="9">
        <v>82.8</v>
      </c>
      <c r="L52" s="9">
        <f t="shared" ref="L52:L62" si="13">K52*0.6</f>
        <v>49.68</v>
      </c>
      <c r="M52" s="9">
        <f t="shared" ref="M52:M62" si="14">J52+L52</f>
        <v>92.78</v>
      </c>
      <c r="N52" s="16">
        <v>1</v>
      </c>
    </row>
    <row r="53" s="2" customFormat="1" ht="20.1" customHeight="1" spans="1:14">
      <c r="A53" s="10">
        <v>51</v>
      </c>
      <c r="B53" s="10" t="s">
        <v>180</v>
      </c>
      <c r="C53" s="10" t="s">
        <v>181</v>
      </c>
      <c r="D53" s="15"/>
      <c r="E53" s="12"/>
      <c r="F53" s="12"/>
      <c r="G53" s="10">
        <v>105.5</v>
      </c>
      <c r="H53" s="10">
        <v>98</v>
      </c>
      <c r="I53" s="9">
        <v>101.75</v>
      </c>
      <c r="J53" s="9">
        <f t="shared" si="12"/>
        <v>40.7</v>
      </c>
      <c r="K53" s="9">
        <v>86</v>
      </c>
      <c r="L53" s="9">
        <f t="shared" si="13"/>
        <v>51.6</v>
      </c>
      <c r="M53" s="9">
        <f t="shared" si="14"/>
        <v>92.3</v>
      </c>
      <c r="N53" s="16">
        <v>2</v>
      </c>
    </row>
    <row r="54" s="2" customFormat="1" ht="20.1" customHeight="1" spans="1:14">
      <c r="A54" s="10">
        <v>52</v>
      </c>
      <c r="B54" s="10" t="s">
        <v>182</v>
      </c>
      <c r="C54" s="10" t="s">
        <v>183</v>
      </c>
      <c r="D54" s="11">
        <v>1</v>
      </c>
      <c r="E54" s="12" t="s">
        <v>184</v>
      </c>
      <c r="F54" s="12" t="s">
        <v>88</v>
      </c>
      <c r="G54" s="10">
        <v>97</v>
      </c>
      <c r="H54" s="10">
        <v>88</v>
      </c>
      <c r="I54" s="9">
        <v>92.5</v>
      </c>
      <c r="J54" s="9">
        <f t="shared" si="12"/>
        <v>37</v>
      </c>
      <c r="K54" s="9">
        <v>82.6</v>
      </c>
      <c r="L54" s="9">
        <f t="shared" si="13"/>
        <v>49.56</v>
      </c>
      <c r="M54" s="9">
        <f t="shared" si="14"/>
        <v>86.56</v>
      </c>
      <c r="N54" s="16">
        <v>1</v>
      </c>
    </row>
    <row r="55" s="2" customFormat="1" ht="20.1" customHeight="1" spans="1:14">
      <c r="A55" s="10">
        <v>53</v>
      </c>
      <c r="B55" s="10" t="s">
        <v>185</v>
      </c>
      <c r="C55" s="10" t="s">
        <v>186</v>
      </c>
      <c r="D55" s="11">
        <v>1</v>
      </c>
      <c r="E55" s="12" t="s">
        <v>187</v>
      </c>
      <c r="F55" s="12" t="s">
        <v>188</v>
      </c>
      <c r="G55" s="10">
        <v>96.5</v>
      </c>
      <c r="H55" s="10">
        <v>102</v>
      </c>
      <c r="I55" s="9">
        <v>99.25</v>
      </c>
      <c r="J55" s="9">
        <f t="shared" si="12"/>
        <v>39.7</v>
      </c>
      <c r="K55" s="9">
        <v>81.6</v>
      </c>
      <c r="L55" s="9">
        <f t="shared" si="13"/>
        <v>48.96</v>
      </c>
      <c r="M55" s="9">
        <f t="shared" si="14"/>
        <v>88.66</v>
      </c>
      <c r="N55" s="16">
        <v>1</v>
      </c>
    </row>
    <row r="56" ht="20.1" customHeight="1" spans="1:14">
      <c r="A56" s="10">
        <v>54</v>
      </c>
      <c r="B56" s="10" t="s">
        <v>189</v>
      </c>
      <c r="C56" s="10" t="s">
        <v>190</v>
      </c>
      <c r="D56" s="11">
        <v>1</v>
      </c>
      <c r="E56" s="12" t="s">
        <v>191</v>
      </c>
      <c r="F56" s="12" t="s">
        <v>192</v>
      </c>
      <c r="G56" s="10">
        <v>95.5</v>
      </c>
      <c r="H56" s="10">
        <v>95.5</v>
      </c>
      <c r="I56" s="9">
        <v>95.5</v>
      </c>
      <c r="J56" s="9">
        <f t="shared" si="12"/>
        <v>38.2</v>
      </c>
      <c r="K56" s="9">
        <v>79.8</v>
      </c>
      <c r="L56" s="9">
        <f t="shared" si="13"/>
        <v>47.88</v>
      </c>
      <c r="M56" s="9">
        <f t="shared" si="14"/>
        <v>86.08</v>
      </c>
      <c r="N56" s="16">
        <v>1</v>
      </c>
    </row>
    <row r="57" ht="20.1" customHeight="1" spans="1:14">
      <c r="A57" s="10">
        <v>55</v>
      </c>
      <c r="B57" s="10" t="s">
        <v>193</v>
      </c>
      <c r="C57" s="10" t="s">
        <v>194</v>
      </c>
      <c r="D57" s="11">
        <v>1</v>
      </c>
      <c r="E57" s="12"/>
      <c r="F57" s="12" t="s">
        <v>195</v>
      </c>
      <c r="G57" s="10">
        <v>80</v>
      </c>
      <c r="H57" s="10">
        <v>84.5</v>
      </c>
      <c r="I57" s="9">
        <v>82.25</v>
      </c>
      <c r="J57" s="9">
        <f t="shared" si="12"/>
        <v>32.9</v>
      </c>
      <c r="K57" s="9">
        <v>77.4</v>
      </c>
      <c r="L57" s="9">
        <f t="shared" si="13"/>
        <v>46.44</v>
      </c>
      <c r="M57" s="9">
        <f t="shared" si="14"/>
        <v>79.34</v>
      </c>
      <c r="N57" s="16">
        <v>1</v>
      </c>
    </row>
    <row r="58" ht="20.1" customHeight="1" spans="1:14">
      <c r="A58" s="10">
        <v>56</v>
      </c>
      <c r="B58" s="10" t="s">
        <v>196</v>
      </c>
      <c r="C58" s="10" t="s">
        <v>197</v>
      </c>
      <c r="D58" s="11">
        <v>1</v>
      </c>
      <c r="E58" s="12"/>
      <c r="F58" s="12" t="s">
        <v>198</v>
      </c>
      <c r="G58" s="10">
        <v>92.5</v>
      </c>
      <c r="H58" s="10">
        <v>93</v>
      </c>
      <c r="I58" s="9">
        <v>92.75</v>
      </c>
      <c r="J58" s="9">
        <f t="shared" si="12"/>
        <v>37.1</v>
      </c>
      <c r="K58" s="9">
        <v>78</v>
      </c>
      <c r="L58" s="9">
        <f t="shared" si="13"/>
        <v>46.8</v>
      </c>
      <c r="M58" s="9">
        <f t="shared" si="14"/>
        <v>83.9</v>
      </c>
      <c r="N58" s="16">
        <v>1</v>
      </c>
    </row>
    <row r="59" ht="20.1" customHeight="1" spans="1:14">
      <c r="A59" s="10">
        <v>57</v>
      </c>
      <c r="B59" s="10" t="s">
        <v>199</v>
      </c>
      <c r="C59" s="10" t="s">
        <v>200</v>
      </c>
      <c r="D59" s="11">
        <v>1</v>
      </c>
      <c r="E59" s="12"/>
      <c r="F59" s="12" t="s">
        <v>201</v>
      </c>
      <c r="G59" s="10">
        <v>102.5</v>
      </c>
      <c r="H59" s="10">
        <v>97.5</v>
      </c>
      <c r="I59" s="9">
        <v>100</v>
      </c>
      <c r="J59" s="9">
        <f t="shared" si="12"/>
        <v>40</v>
      </c>
      <c r="K59" s="9">
        <v>80.2</v>
      </c>
      <c r="L59" s="9">
        <f t="shared" si="13"/>
        <v>48.12</v>
      </c>
      <c r="M59" s="9">
        <f t="shared" si="14"/>
        <v>88.12</v>
      </c>
      <c r="N59" s="16">
        <v>1</v>
      </c>
    </row>
    <row r="60" ht="20.1" customHeight="1" spans="1:14">
      <c r="A60" s="10">
        <v>58</v>
      </c>
      <c r="B60" s="10" t="s">
        <v>202</v>
      </c>
      <c r="C60" s="10" t="s">
        <v>203</v>
      </c>
      <c r="D60" s="11">
        <v>1</v>
      </c>
      <c r="E60" s="12" t="s">
        <v>204</v>
      </c>
      <c r="F60" s="12" t="s">
        <v>192</v>
      </c>
      <c r="G60" s="10">
        <v>94</v>
      </c>
      <c r="H60" s="10">
        <v>111</v>
      </c>
      <c r="I60" s="9">
        <v>102.5</v>
      </c>
      <c r="J60" s="9">
        <f t="shared" si="12"/>
        <v>41</v>
      </c>
      <c r="K60" s="9">
        <v>77</v>
      </c>
      <c r="L60" s="9">
        <f t="shared" si="13"/>
        <v>46.2</v>
      </c>
      <c r="M60" s="9">
        <f t="shared" si="14"/>
        <v>87.2</v>
      </c>
      <c r="N60" s="16">
        <v>1</v>
      </c>
    </row>
    <row r="61" ht="20.1" customHeight="1" spans="1:14">
      <c r="A61" s="10">
        <v>59</v>
      </c>
      <c r="B61" s="10" t="s">
        <v>205</v>
      </c>
      <c r="C61" s="10" t="s">
        <v>206</v>
      </c>
      <c r="D61" s="11">
        <v>1</v>
      </c>
      <c r="E61" s="12"/>
      <c r="F61" s="12" t="s">
        <v>195</v>
      </c>
      <c r="G61" s="10">
        <v>98</v>
      </c>
      <c r="H61" s="10">
        <v>100.5</v>
      </c>
      <c r="I61" s="9">
        <v>99.25</v>
      </c>
      <c r="J61" s="9">
        <f t="shared" si="12"/>
        <v>39.7</v>
      </c>
      <c r="K61" s="9">
        <v>80.6</v>
      </c>
      <c r="L61" s="9">
        <f t="shared" si="13"/>
        <v>48.36</v>
      </c>
      <c r="M61" s="9">
        <f t="shared" si="14"/>
        <v>88.06</v>
      </c>
      <c r="N61" s="16">
        <v>1</v>
      </c>
    </row>
    <row r="62" ht="20.1" customHeight="1" spans="1:14">
      <c r="A62" s="10">
        <v>60</v>
      </c>
      <c r="B62" s="10" t="s">
        <v>207</v>
      </c>
      <c r="C62" s="10" t="s">
        <v>208</v>
      </c>
      <c r="D62" s="11">
        <v>1</v>
      </c>
      <c r="E62" s="12"/>
      <c r="F62" s="12" t="s">
        <v>198</v>
      </c>
      <c r="G62" s="10">
        <v>94.5</v>
      </c>
      <c r="H62" s="10">
        <v>97.5</v>
      </c>
      <c r="I62" s="9">
        <v>96</v>
      </c>
      <c r="J62" s="9">
        <f t="shared" si="12"/>
        <v>38.4</v>
      </c>
      <c r="K62" s="9">
        <v>79.8</v>
      </c>
      <c r="L62" s="9">
        <f t="shared" si="13"/>
        <v>47.88</v>
      </c>
      <c r="M62" s="9">
        <f t="shared" si="14"/>
        <v>86.28</v>
      </c>
      <c r="N62" s="16">
        <v>1</v>
      </c>
    </row>
    <row r="63" s="2" customFormat="1" ht="20.1" customHeight="1" spans="1:14">
      <c r="A63" s="10">
        <v>61</v>
      </c>
      <c r="B63" s="10" t="s">
        <v>209</v>
      </c>
      <c r="C63" s="10" t="s">
        <v>210</v>
      </c>
      <c r="D63" s="11">
        <v>1</v>
      </c>
      <c r="E63" s="12" t="s">
        <v>211</v>
      </c>
      <c r="F63" s="12" t="s">
        <v>192</v>
      </c>
      <c r="G63" s="10">
        <v>87</v>
      </c>
      <c r="H63" s="10">
        <v>103.5</v>
      </c>
      <c r="I63" s="9">
        <v>95.25</v>
      </c>
      <c r="J63" s="9">
        <f t="shared" ref="J63:J69" si="15">I63*0.4</f>
        <v>38.1</v>
      </c>
      <c r="K63" s="9">
        <v>79.6</v>
      </c>
      <c r="L63" s="9">
        <f t="shared" ref="L63:L69" si="16">K63*0.6</f>
        <v>47.76</v>
      </c>
      <c r="M63" s="9">
        <f t="shared" ref="M63:M69" si="17">J63+L63</f>
        <v>85.86</v>
      </c>
      <c r="N63" s="16">
        <v>1</v>
      </c>
    </row>
    <row r="64" s="2" customFormat="1" ht="20.1" customHeight="1" spans="1:14">
      <c r="A64" s="10">
        <v>62</v>
      </c>
      <c r="B64" s="10" t="s">
        <v>212</v>
      </c>
      <c r="C64" s="10" t="s">
        <v>213</v>
      </c>
      <c r="D64" s="11">
        <v>1</v>
      </c>
      <c r="E64" s="12"/>
      <c r="F64" s="12" t="s">
        <v>195</v>
      </c>
      <c r="G64" s="10">
        <v>104</v>
      </c>
      <c r="H64" s="10">
        <v>106</v>
      </c>
      <c r="I64" s="9">
        <v>105</v>
      </c>
      <c r="J64" s="9">
        <f t="shared" si="15"/>
        <v>42</v>
      </c>
      <c r="K64" s="9">
        <v>80.2</v>
      </c>
      <c r="L64" s="9">
        <f t="shared" si="16"/>
        <v>48.12</v>
      </c>
      <c r="M64" s="9">
        <f t="shared" si="17"/>
        <v>90.12</v>
      </c>
      <c r="N64" s="16">
        <v>1</v>
      </c>
    </row>
    <row r="65" s="2" customFormat="1" ht="20.1" customHeight="1" spans="1:14">
      <c r="A65" s="10">
        <v>63</v>
      </c>
      <c r="B65" s="10" t="s">
        <v>214</v>
      </c>
      <c r="C65" s="10" t="s">
        <v>215</v>
      </c>
      <c r="D65" s="11">
        <v>1</v>
      </c>
      <c r="E65" s="12"/>
      <c r="F65" s="12" t="s">
        <v>198</v>
      </c>
      <c r="G65" s="10">
        <v>93</v>
      </c>
      <c r="H65" s="10">
        <v>110.5</v>
      </c>
      <c r="I65" s="9">
        <v>101.75</v>
      </c>
      <c r="J65" s="9">
        <f t="shared" si="15"/>
        <v>40.7</v>
      </c>
      <c r="K65" s="9">
        <v>82.8</v>
      </c>
      <c r="L65" s="9">
        <f t="shared" si="16"/>
        <v>49.68</v>
      </c>
      <c r="M65" s="9">
        <f t="shared" si="17"/>
        <v>90.38</v>
      </c>
      <c r="N65" s="16">
        <v>1</v>
      </c>
    </row>
    <row r="66" s="2" customFormat="1" ht="20.1" customHeight="1" spans="1:14">
      <c r="A66" s="10">
        <v>64</v>
      </c>
      <c r="B66" s="10" t="s">
        <v>216</v>
      </c>
      <c r="C66" s="10" t="s">
        <v>217</v>
      </c>
      <c r="D66" s="11">
        <v>1</v>
      </c>
      <c r="E66" s="12" t="s">
        <v>218</v>
      </c>
      <c r="F66" s="12" t="s">
        <v>192</v>
      </c>
      <c r="G66" s="10">
        <v>112</v>
      </c>
      <c r="H66" s="10">
        <v>101.5</v>
      </c>
      <c r="I66" s="9">
        <v>106.75</v>
      </c>
      <c r="J66" s="9">
        <f t="shared" si="15"/>
        <v>42.7</v>
      </c>
      <c r="K66" s="9">
        <v>80.6</v>
      </c>
      <c r="L66" s="9">
        <f t="shared" si="16"/>
        <v>48.36</v>
      </c>
      <c r="M66" s="9">
        <f t="shared" si="17"/>
        <v>91.06</v>
      </c>
      <c r="N66" s="16">
        <v>1</v>
      </c>
    </row>
    <row r="67" s="2" customFormat="1" ht="20.1" customHeight="1" spans="1:14">
      <c r="A67" s="10">
        <v>65</v>
      </c>
      <c r="B67" s="17" t="s">
        <v>219</v>
      </c>
      <c r="C67" s="17" t="s">
        <v>220</v>
      </c>
      <c r="D67" s="11">
        <v>1</v>
      </c>
      <c r="E67" s="12"/>
      <c r="F67" s="12" t="s">
        <v>195</v>
      </c>
      <c r="G67" s="17">
        <v>105</v>
      </c>
      <c r="H67" s="17">
        <v>104.5</v>
      </c>
      <c r="I67" s="9">
        <v>104.75</v>
      </c>
      <c r="J67" s="9">
        <f t="shared" si="15"/>
        <v>41.9</v>
      </c>
      <c r="K67" s="9">
        <v>79.2</v>
      </c>
      <c r="L67" s="9">
        <f t="shared" si="16"/>
        <v>47.52</v>
      </c>
      <c r="M67" s="9">
        <f t="shared" si="17"/>
        <v>89.42</v>
      </c>
      <c r="N67" s="16">
        <v>1</v>
      </c>
    </row>
    <row r="68" s="2" customFormat="1" ht="20.1" customHeight="1" spans="1:14">
      <c r="A68" s="10">
        <v>66</v>
      </c>
      <c r="B68" s="26" t="s">
        <v>221</v>
      </c>
      <c r="C68" s="17" t="s">
        <v>222</v>
      </c>
      <c r="D68" s="11">
        <v>1</v>
      </c>
      <c r="E68" s="12"/>
      <c r="F68" s="12" t="s">
        <v>198</v>
      </c>
      <c r="G68" s="17">
        <v>98.5</v>
      </c>
      <c r="H68" s="17">
        <v>103</v>
      </c>
      <c r="I68" s="9">
        <v>100.75</v>
      </c>
      <c r="J68" s="9">
        <f t="shared" si="15"/>
        <v>40.3</v>
      </c>
      <c r="K68" s="9">
        <v>77</v>
      </c>
      <c r="L68" s="9">
        <f t="shared" si="16"/>
        <v>46.2</v>
      </c>
      <c r="M68" s="9">
        <f t="shared" si="17"/>
        <v>86.5</v>
      </c>
      <c r="N68" s="16">
        <v>1</v>
      </c>
    </row>
    <row r="69" s="2" customFormat="1" ht="20.1" customHeight="1" spans="1:14">
      <c r="A69" s="10">
        <v>67</v>
      </c>
      <c r="B69" s="26" t="s">
        <v>223</v>
      </c>
      <c r="C69" s="17" t="s">
        <v>224</v>
      </c>
      <c r="D69" s="11">
        <v>1</v>
      </c>
      <c r="E69" s="12"/>
      <c r="F69" s="12" t="s">
        <v>201</v>
      </c>
      <c r="G69" s="17">
        <v>90.5</v>
      </c>
      <c r="H69" s="17">
        <v>92</v>
      </c>
      <c r="I69" s="9">
        <v>91.25</v>
      </c>
      <c r="J69" s="9">
        <f t="shared" si="15"/>
        <v>36.5</v>
      </c>
      <c r="K69" s="9">
        <v>77.2</v>
      </c>
      <c r="L69" s="9">
        <f t="shared" si="16"/>
        <v>46.32</v>
      </c>
      <c r="M69" s="9">
        <f t="shared" si="17"/>
        <v>82.82</v>
      </c>
      <c r="N69" s="16">
        <v>1</v>
      </c>
    </row>
    <row r="70" s="2" customFormat="1" ht="20.1" customHeight="1" spans="1:14">
      <c r="A70" s="10">
        <v>68</v>
      </c>
      <c r="B70" s="17" t="s">
        <v>225</v>
      </c>
      <c r="C70" s="17" t="s">
        <v>226</v>
      </c>
      <c r="D70" s="11">
        <v>1</v>
      </c>
      <c r="E70" s="12" t="s">
        <v>227</v>
      </c>
      <c r="F70" s="12" t="s">
        <v>192</v>
      </c>
      <c r="G70" s="17">
        <v>83</v>
      </c>
      <c r="H70" s="17">
        <v>98.5</v>
      </c>
      <c r="I70" s="9">
        <v>90.75</v>
      </c>
      <c r="J70" s="9">
        <f t="shared" ref="J70:J84" si="18">I70*0.4</f>
        <v>36.3</v>
      </c>
      <c r="K70" s="9">
        <v>78.6</v>
      </c>
      <c r="L70" s="9">
        <f t="shared" ref="L70:L84" si="19">K70*0.6</f>
        <v>47.16</v>
      </c>
      <c r="M70" s="9">
        <f t="shared" ref="M70:M84" si="20">J70+L70</f>
        <v>83.46</v>
      </c>
      <c r="N70" s="16">
        <v>1</v>
      </c>
    </row>
    <row r="71" s="2" customFormat="1" ht="20.1" customHeight="1" spans="1:14">
      <c r="A71" s="10">
        <v>69</v>
      </c>
      <c r="B71" s="17" t="s">
        <v>228</v>
      </c>
      <c r="C71" s="17" t="s">
        <v>229</v>
      </c>
      <c r="D71" s="11">
        <v>1</v>
      </c>
      <c r="E71" s="12"/>
      <c r="F71" s="12" t="s">
        <v>195</v>
      </c>
      <c r="G71" s="17">
        <v>97.5</v>
      </c>
      <c r="H71" s="17">
        <v>96</v>
      </c>
      <c r="I71" s="9">
        <v>96.75</v>
      </c>
      <c r="J71" s="9">
        <f t="shared" si="18"/>
        <v>38.7</v>
      </c>
      <c r="K71" s="9">
        <v>82.8</v>
      </c>
      <c r="L71" s="9">
        <f t="shared" si="19"/>
        <v>49.68</v>
      </c>
      <c r="M71" s="9">
        <f t="shared" si="20"/>
        <v>88.38</v>
      </c>
      <c r="N71" s="16">
        <v>1</v>
      </c>
    </row>
    <row r="72" s="2" customFormat="1" ht="20.1" customHeight="1" spans="1:14">
      <c r="A72" s="10">
        <v>70</v>
      </c>
      <c r="B72" s="17" t="s">
        <v>230</v>
      </c>
      <c r="C72" s="17" t="s">
        <v>231</v>
      </c>
      <c r="D72" s="11">
        <v>1</v>
      </c>
      <c r="E72" s="12"/>
      <c r="F72" s="12" t="s">
        <v>198</v>
      </c>
      <c r="G72" s="17">
        <v>86</v>
      </c>
      <c r="H72" s="17">
        <v>94</v>
      </c>
      <c r="I72" s="9">
        <v>90</v>
      </c>
      <c r="J72" s="9">
        <f t="shared" si="18"/>
        <v>36</v>
      </c>
      <c r="K72" s="9">
        <v>81.6</v>
      </c>
      <c r="L72" s="9">
        <f t="shared" si="19"/>
        <v>48.96</v>
      </c>
      <c r="M72" s="9">
        <f t="shared" si="20"/>
        <v>84.96</v>
      </c>
      <c r="N72" s="16">
        <v>1</v>
      </c>
    </row>
    <row r="73" s="2" customFormat="1" ht="20.1" customHeight="1" spans="1:14">
      <c r="A73" s="10">
        <v>71</v>
      </c>
      <c r="B73" s="17" t="s">
        <v>232</v>
      </c>
      <c r="C73" s="17" t="s">
        <v>233</v>
      </c>
      <c r="D73" s="11">
        <v>1</v>
      </c>
      <c r="E73" s="12"/>
      <c r="F73" s="12" t="s">
        <v>201</v>
      </c>
      <c r="G73" s="17">
        <v>89.5</v>
      </c>
      <c r="H73" s="17">
        <v>100</v>
      </c>
      <c r="I73" s="9">
        <v>94.75</v>
      </c>
      <c r="J73" s="9">
        <f t="shared" si="18"/>
        <v>37.9</v>
      </c>
      <c r="K73" s="9">
        <v>83</v>
      </c>
      <c r="L73" s="9">
        <f t="shared" si="19"/>
        <v>49.8</v>
      </c>
      <c r="M73" s="9">
        <f t="shared" si="20"/>
        <v>87.7</v>
      </c>
      <c r="N73" s="16">
        <v>1</v>
      </c>
    </row>
    <row r="74" s="2" customFormat="1" ht="20.1" customHeight="1" spans="1:14">
      <c r="A74" s="10">
        <v>72</v>
      </c>
      <c r="B74" s="17" t="s">
        <v>234</v>
      </c>
      <c r="C74" s="17" t="s">
        <v>235</v>
      </c>
      <c r="D74" s="11">
        <v>1</v>
      </c>
      <c r="E74" s="12" t="s">
        <v>236</v>
      </c>
      <c r="F74" s="12" t="s">
        <v>192</v>
      </c>
      <c r="G74" s="17">
        <v>101.5</v>
      </c>
      <c r="H74" s="17">
        <v>98</v>
      </c>
      <c r="I74" s="9">
        <v>99.75</v>
      </c>
      <c r="J74" s="9">
        <f t="shared" si="18"/>
        <v>39.9</v>
      </c>
      <c r="K74" s="9">
        <v>80.8</v>
      </c>
      <c r="L74" s="9">
        <f t="shared" si="19"/>
        <v>48.48</v>
      </c>
      <c r="M74" s="9">
        <f t="shared" si="20"/>
        <v>88.38</v>
      </c>
      <c r="N74" s="16">
        <v>1</v>
      </c>
    </row>
    <row r="75" s="2" customFormat="1" ht="20.1" customHeight="1" spans="1:14">
      <c r="A75" s="10">
        <v>73</v>
      </c>
      <c r="B75" s="17" t="s">
        <v>237</v>
      </c>
      <c r="C75" s="17" t="s">
        <v>238</v>
      </c>
      <c r="D75" s="11">
        <v>1</v>
      </c>
      <c r="E75" s="12"/>
      <c r="F75" s="12" t="s">
        <v>195</v>
      </c>
      <c r="G75" s="17">
        <v>99.5</v>
      </c>
      <c r="H75" s="17">
        <v>94.5</v>
      </c>
      <c r="I75" s="9">
        <v>97</v>
      </c>
      <c r="J75" s="9">
        <f t="shared" si="18"/>
        <v>38.8</v>
      </c>
      <c r="K75" s="9">
        <v>81.2</v>
      </c>
      <c r="L75" s="9">
        <f t="shared" si="19"/>
        <v>48.72</v>
      </c>
      <c r="M75" s="9">
        <f t="shared" si="20"/>
        <v>87.52</v>
      </c>
      <c r="N75" s="16">
        <v>1</v>
      </c>
    </row>
    <row r="76" s="2" customFormat="1" ht="20.1" customHeight="1" spans="1:14">
      <c r="A76" s="10">
        <v>74</v>
      </c>
      <c r="B76" s="17" t="s">
        <v>239</v>
      </c>
      <c r="C76" s="17" t="s">
        <v>240</v>
      </c>
      <c r="D76" s="11">
        <v>1</v>
      </c>
      <c r="E76" s="12" t="s">
        <v>241</v>
      </c>
      <c r="F76" s="12" t="s">
        <v>192</v>
      </c>
      <c r="G76" s="17">
        <v>88.5</v>
      </c>
      <c r="H76" s="17">
        <v>96</v>
      </c>
      <c r="I76" s="9">
        <v>92.25</v>
      </c>
      <c r="J76" s="9">
        <f t="shared" si="18"/>
        <v>36.9</v>
      </c>
      <c r="K76" s="9">
        <v>81</v>
      </c>
      <c r="L76" s="9">
        <f t="shared" si="19"/>
        <v>48.6</v>
      </c>
      <c r="M76" s="9">
        <f t="shared" si="20"/>
        <v>85.5</v>
      </c>
      <c r="N76" s="16">
        <v>1</v>
      </c>
    </row>
    <row r="77" s="2" customFormat="1" ht="20.1" customHeight="1" spans="1:14">
      <c r="A77" s="10">
        <v>75</v>
      </c>
      <c r="B77" s="17" t="s">
        <v>242</v>
      </c>
      <c r="C77" s="17" t="s">
        <v>243</v>
      </c>
      <c r="D77" s="11">
        <v>1</v>
      </c>
      <c r="E77" s="12"/>
      <c r="F77" s="12" t="s">
        <v>195</v>
      </c>
      <c r="G77" s="17">
        <v>92.5</v>
      </c>
      <c r="H77" s="17">
        <v>107</v>
      </c>
      <c r="I77" s="9">
        <v>99.75</v>
      </c>
      <c r="J77" s="9">
        <f t="shared" si="18"/>
        <v>39.9</v>
      </c>
      <c r="K77" s="9">
        <v>80.8</v>
      </c>
      <c r="L77" s="9">
        <f t="shared" si="19"/>
        <v>48.48</v>
      </c>
      <c r="M77" s="9">
        <f t="shared" si="20"/>
        <v>88.38</v>
      </c>
      <c r="N77" s="16">
        <v>1</v>
      </c>
    </row>
    <row r="78" s="2" customFormat="1" ht="20.1" customHeight="1" spans="1:14">
      <c r="A78" s="10">
        <v>76</v>
      </c>
      <c r="B78" s="17" t="s">
        <v>244</v>
      </c>
      <c r="C78" s="17" t="s">
        <v>245</v>
      </c>
      <c r="D78" s="11">
        <v>1</v>
      </c>
      <c r="E78" s="12" t="s">
        <v>246</v>
      </c>
      <c r="F78" s="12" t="s">
        <v>247</v>
      </c>
      <c r="G78" s="17">
        <v>100</v>
      </c>
      <c r="H78" s="17">
        <v>89</v>
      </c>
      <c r="I78" s="9">
        <v>94.5</v>
      </c>
      <c r="J78" s="9">
        <f t="shared" si="18"/>
        <v>37.8</v>
      </c>
      <c r="K78" s="9">
        <v>80.4</v>
      </c>
      <c r="L78" s="9">
        <f t="shared" si="19"/>
        <v>48.24</v>
      </c>
      <c r="M78" s="9">
        <f t="shared" si="20"/>
        <v>86.04</v>
      </c>
      <c r="N78" s="16">
        <v>1</v>
      </c>
    </row>
    <row r="79" s="2" customFormat="1" ht="20.1" customHeight="1" spans="1:14">
      <c r="A79" s="10">
        <v>77</v>
      </c>
      <c r="B79" s="17" t="s">
        <v>248</v>
      </c>
      <c r="C79" s="17" t="s">
        <v>249</v>
      </c>
      <c r="D79" s="11">
        <v>1</v>
      </c>
      <c r="E79" s="12"/>
      <c r="F79" s="12" t="s">
        <v>250</v>
      </c>
      <c r="G79" s="17">
        <v>107</v>
      </c>
      <c r="H79" s="17">
        <v>109</v>
      </c>
      <c r="I79" s="9">
        <v>108</v>
      </c>
      <c r="J79" s="9">
        <f t="shared" si="18"/>
        <v>43.2</v>
      </c>
      <c r="K79" s="9">
        <v>78.2</v>
      </c>
      <c r="L79" s="9">
        <f t="shared" si="19"/>
        <v>46.92</v>
      </c>
      <c r="M79" s="9">
        <f t="shared" si="20"/>
        <v>90.12</v>
      </c>
      <c r="N79" s="16">
        <v>1</v>
      </c>
    </row>
    <row r="80" s="2" customFormat="1" ht="20.1" customHeight="1" spans="1:14">
      <c r="A80" s="10">
        <v>78</v>
      </c>
      <c r="B80" s="17" t="s">
        <v>251</v>
      </c>
      <c r="C80" s="17" t="s">
        <v>252</v>
      </c>
      <c r="D80" s="11">
        <v>1</v>
      </c>
      <c r="E80" s="12" t="s">
        <v>253</v>
      </c>
      <c r="F80" s="12" t="s">
        <v>254</v>
      </c>
      <c r="G80" s="17">
        <v>105</v>
      </c>
      <c r="H80" s="17">
        <v>107.5</v>
      </c>
      <c r="I80" s="9">
        <v>106.25</v>
      </c>
      <c r="J80" s="9">
        <f t="shared" si="18"/>
        <v>42.5</v>
      </c>
      <c r="K80" s="9">
        <v>81.6</v>
      </c>
      <c r="L80" s="9">
        <f t="shared" si="19"/>
        <v>48.96</v>
      </c>
      <c r="M80" s="9">
        <f t="shared" si="20"/>
        <v>91.46</v>
      </c>
      <c r="N80" s="16">
        <v>1</v>
      </c>
    </row>
    <row r="81" s="2" customFormat="1" ht="20.1" customHeight="1" spans="1:14">
      <c r="A81" s="10">
        <v>79</v>
      </c>
      <c r="B81" s="17" t="s">
        <v>255</v>
      </c>
      <c r="C81" s="17" t="s">
        <v>256</v>
      </c>
      <c r="D81" s="11">
        <v>1</v>
      </c>
      <c r="E81" s="12"/>
      <c r="F81" s="12" t="s">
        <v>257</v>
      </c>
      <c r="G81" s="17">
        <v>95.5</v>
      </c>
      <c r="H81" s="17">
        <v>84.5</v>
      </c>
      <c r="I81" s="9">
        <v>90</v>
      </c>
      <c r="J81" s="9">
        <f t="shared" si="18"/>
        <v>36</v>
      </c>
      <c r="K81" s="9">
        <v>81.4</v>
      </c>
      <c r="L81" s="9">
        <f t="shared" si="19"/>
        <v>48.84</v>
      </c>
      <c r="M81" s="9">
        <f t="shared" si="20"/>
        <v>84.84</v>
      </c>
      <c r="N81" s="16">
        <v>1</v>
      </c>
    </row>
    <row r="82" s="2" customFormat="1" ht="20.1" customHeight="1" spans="1:14">
      <c r="A82" s="10">
        <v>80</v>
      </c>
      <c r="B82" s="17" t="s">
        <v>258</v>
      </c>
      <c r="C82" s="17" t="s">
        <v>259</v>
      </c>
      <c r="D82" s="11">
        <v>1</v>
      </c>
      <c r="E82" s="12"/>
      <c r="F82" s="12" t="s">
        <v>247</v>
      </c>
      <c r="G82" s="17">
        <v>90.5</v>
      </c>
      <c r="H82" s="17">
        <v>90.5</v>
      </c>
      <c r="I82" s="9">
        <v>90.5</v>
      </c>
      <c r="J82" s="9">
        <f t="shared" si="18"/>
        <v>36.2</v>
      </c>
      <c r="K82" s="9">
        <v>79</v>
      </c>
      <c r="L82" s="9">
        <f t="shared" si="19"/>
        <v>47.4</v>
      </c>
      <c r="M82" s="9">
        <f t="shared" si="20"/>
        <v>83.6</v>
      </c>
      <c r="N82" s="16">
        <v>1</v>
      </c>
    </row>
    <row r="83" ht="20.1" customHeight="1" spans="1:14">
      <c r="A83" s="10">
        <v>81</v>
      </c>
      <c r="B83" s="17" t="s">
        <v>260</v>
      </c>
      <c r="C83" s="17" t="s">
        <v>261</v>
      </c>
      <c r="D83" s="11">
        <v>1</v>
      </c>
      <c r="E83" s="12" t="s">
        <v>262</v>
      </c>
      <c r="F83" s="12" t="s">
        <v>263</v>
      </c>
      <c r="G83" s="17">
        <v>90.5</v>
      </c>
      <c r="H83" s="17">
        <v>97</v>
      </c>
      <c r="I83" s="9">
        <v>93.75</v>
      </c>
      <c r="J83" s="9">
        <f t="shared" si="18"/>
        <v>37.5</v>
      </c>
      <c r="K83" s="9">
        <v>82</v>
      </c>
      <c r="L83" s="9">
        <f t="shared" si="19"/>
        <v>49.2</v>
      </c>
      <c r="M83" s="9">
        <f t="shared" si="20"/>
        <v>86.7</v>
      </c>
      <c r="N83" s="16">
        <v>1</v>
      </c>
    </row>
    <row r="84" s="2" customFormat="1" ht="20.1" customHeight="1" spans="1:14">
      <c r="A84" s="10">
        <v>82</v>
      </c>
      <c r="B84" s="17" t="s">
        <v>264</v>
      </c>
      <c r="C84" s="17" t="s">
        <v>265</v>
      </c>
      <c r="D84" s="11">
        <v>1</v>
      </c>
      <c r="E84" s="12" t="s">
        <v>266</v>
      </c>
      <c r="F84" s="12" t="s">
        <v>267</v>
      </c>
      <c r="G84" s="17">
        <v>94</v>
      </c>
      <c r="H84" s="17">
        <v>92</v>
      </c>
      <c r="I84" s="9">
        <v>93</v>
      </c>
      <c r="J84" s="9">
        <f t="shared" si="18"/>
        <v>37.2</v>
      </c>
      <c r="K84" s="9">
        <v>78.6</v>
      </c>
      <c r="L84" s="9">
        <f t="shared" si="19"/>
        <v>47.16</v>
      </c>
      <c r="M84" s="9">
        <f t="shared" si="20"/>
        <v>84.36</v>
      </c>
      <c r="N84" s="16">
        <v>1</v>
      </c>
    </row>
    <row r="85" ht="20.1" customHeight="1" spans="1:14">
      <c r="A85" s="10">
        <v>83</v>
      </c>
      <c r="B85" s="17" t="s">
        <v>268</v>
      </c>
      <c r="C85" s="17" t="s">
        <v>269</v>
      </c>
      <c r="D85" s="11">
        <v>1</v>
      </c>
      <c r="E85" s="12" t="s">
        <v>270</v>
      </c>
      <c r="F85" s="12" t="s">
        <v>188</v>
      </c>
      <c r="G85" s="17">
        <v>100.5</v>
      </c>
      <c r="H85" s="17">
        <v>100</v>
      </c>
      <c r="I85" s="9">
        <v>100.25</v>
      </c>
      <c r="J85" s="9">
        <f t="shared" ref="J85:J101" si="21">I85*0.4</f>
        <v>40.1</v>
      </c>
      <c r="K85" s="9">
        <v>83.2</v>
      </c>
      <c r="L85" s="9">
        <f t="shared" ref="L85:L101" si="22">K85*0.6</f>
        <v>49.92</v>
      </c>
      <c r="M85" s="9">
        <f t="shared" ref="M85:M101" si="23">J85+L85</f>
        <v>90.02</v>
      </c>
      <c r="N85" s="16">
        <v>1</v>
      </c>
    </row>
    <row r="86" ht="20.1" customHeight="1" spans="1:14">
      <c r="A86" s="10">
        <v>84</v>
      </c>
      <c r="B86" s="17" t="s">
        <v>271</v>
      </c>
      <c r="C86" s="17" t="s">
        <v>272</v>
      </c>
      <c r="D86" s="11">
        <v>1</v>
      </c>
      <c r="E86" s="12"/>
      <c r="F86" s="12" t="s">
        <v>273</v>
      </c>
      <c r="G86" s="17">
        <v>90</v>
      </c>
      <c r="H86" s="17">
        <v>86</v>
      </c>
      <c r="I86" s="9">
        <v>88</v>
      </c>
      <c r="J86" s="9">
        <f t="shared" si="21"/>
        <v>35.2</v>
      </c>
      <c r="K86" s="9">
        <v>81</v>
      </c>
      <c r="L86" s="9">
        <f t="shared" si="22"/>
        <v>48.6</v>
      </c>
      <c r="M86" s="9">
        <f t="shared" si="23"/>
        <v>83.8</v>
      </c>
      <c r="N86" s="16">
        <v>1</v>
      </c>
    </row>
    <row r="87" ht="20.1" customHeight="1" spans="1:14">
      <c r="A87" s="10">
        <v>85</v>
      </c>
      <c r="B87" s="17" t="s">
        <v>274</v>
      </c>
      <c r="C87" s="17" t="s">
        <v>275</v>
      </c>
      <c r="D87" s="11">
        <v>1</v>
      </c>
      <c r="E87" s="12" t="s">
        <v>276</v>
      </c>
      <c r="F87" s="12" t="s">
        <v>277</v>
      </c>
      <c r="G87" s="17">
        <v>85.5</v>
      </c>
      <c r="H87" s="17">
        <v>86</v>
      </c>
      <c r="I87" s="9">
        <v>85.75</v>
      </c>
      <c r="J87" s="9">
        <f t="shared" si="21"/>
        <v>34.3</v>
      </c>
      <c r="K87" s="9">
        <v>76.4</v>
      </c>
      <c r="L87" s="9">
        <f t="shared" si="22"/>
        <v>45.84</v>
      </c>
      <c r="M87" s="9">
        <f t="shared" si="23"/>
        <v>80.14</v>
      </c>
      <c r="N87" s="16">
        <v>1</v>
      </c>
    </row>
    <row r="88" ht="20.1" customHeight="1" spans="1:14">
      <c r="A88" s="10">
        <v>86</v>
      </c>
      <c r="B88" s="17" t="s">
        <v>278</v>
      </c>
      <c r="C88" s="17" t="s">
        <v>279</v>
      </c>
      <c r="D88" s="11">
        <v>2</v>
      </c>
      <c r="E88" s="12"/>
      <c r="F88" s="12" t="s">
        <v>280</v>
      </c>
      <c r="G88" s="17">
        <v>78</v>
      </c>
      <c r="H88" s="17">
        <v>77</v>
      </c>
      <c r="I88" s="9">
        <v>77.5</v>
      </c>
      <c r="J88" s="9">
        <f t="shared" si="21"/>
        <v>31</v>
      </c>
      <c r="K88" s="9">
        <v>76.6</v>
      </c>
      <c r="L88" s="9">
        <f t="shared" si="22"/>
        <v>45.96</v>
      </c>
      <c r="M88" s="9">
        <f t="shared" si="23"/>
        <v>76.96</v>
      </c>
      <c r="N88" s="16">
        <v>1</v>
      </c>
    </row>
    <row r="89" ht="20.1" customHeight="1" spans="1:14">
      <c r="A89" s="10">
        <v>87</v>
      </c>
      <c r="B89" s="17" t="s">
        <v>281</v>
      </c>
      <c r="C89" s="17" t="s">
        <v>282</v>
      </c>
      <c r="D89" s="11"/>
      <c r="E89" s="12"/>
      <c r="F89" s="12"/>
      <c r="G89" s="17">
        <v>60</v>
      </c>
      <c r="H89" s="17">
        <v>77.5</v>
      </c>
      <c r="I89" s="9">
        <v>68.75</v>
      </c>
      <c r="J89" s="9">
        <f t="shared" si="21"/>
        <v>27.5</v>
      </c>
      <c r="K89" s="9">
        <v>72</v>
      </c>
      <c r="L89" s="9">
        <f t="shared" si="22"/>
        <v>43.2</v>
      </c>
      <c r="M89" s="9">
        <f t="shared" si="23"/>
        <v>70.7</v>
      </c>
      <c r="N89" s="16">
        <v>2</v>
      </c>
    </row>
    <row r="90" ht="20.1" customHeight="1" spans="1:14">
      <c r="A90" s="10">
        <v>88</v>
      </c>
      <c r="B90" s="17" t="s">
        <v>283</v>
      </c>
      <c r="C90" s="17" t="s">
        <v>284</v>
      </c>
      <c r="D90" s="11">
        <v>1</v>
      </c>
      <c r="E90" s="12" t="s">
        <v>285</v>
      </c>
      <c r="F90" s="12" t="s">
        <v>286</v>
      </c>
      <c r="G90" s="17">
        <v>97</v>
      </c>
      <c r="H90" s="17">
        <v>96.5</v>
      </c>
      <c r="I90" s="9">
        <v>96.75</v>
      </c>
      <c r="J90" s="9">
        <f t="shared" si="21"/>
        <v>38.7</v>
      </c>
      <c r="K90" s="9">
        <v>78.4</v>
      </c>
      <c r="L90" s="9">
        <f t="shared" si="22"/>
        <v>47.04</v>
      </c>
      <c r="M90" s="9">
        <f t="shared" si="23"/>
        <v>85.74</v>
      </c>
      <c r="N90" s="16">
        <v>1</v>
      </c>
    </row>
    <row r="91" ht="20.1" customHeight="1" spans="1:14">
      <c r="A91" s="10">
        <v>89</v>
      </c>
      <c r="B91" s="17" t="s">
        <v>287</v>
      </c>
      <c r="C91" s="17" t="s">
        <v>288</v>
      </c>
      <c r="D91" s="11">
        <v>1</v>
      </c>
      <c r="E91" s="12"/>
      <c r="F91" s="12" t="s">
        <v>289</v>
      </c>
      <c r="G91" s="17">
        <v>97</v>
      </c>
      <c r="H91" s="17">
        <v>87</v>
      </c>
      <c r="I91" s="9">
        <v>92</v>
      </c>
      <c r="J91" s="9">
        <f t="shared" si="21"/>
        <v>36.8</v>
      </c>
      <c r="K91" s="9">
        <v>76.4</v>
      </c>
      <c r="L91" s="9">
        <f t="shared" si="22"/>
        <v>45.84</v>
      </c>
      <c r="M91" s="9">
        <f t="shared" si="23"/>
        <v>82.64</v>
      </c>
      <c r="N91" s="16">
        <v>1</v>
      </c>
    </row>
    <row r="92" ht="20.1" customHeight="1" spans="1:14">
      <c r="A92" s="10">
        <v>90</v>
      </c>
      <c r="B92" s="17" t="s">
        <v>290</v>
      </c>
      <c r="C92" s="17" t="s">
        <v>291</v>
      </c>
      <c r="D92" s="11">
        <v>1</v>
      </c>
      <c r="E92" s="12" t="s">
        <v>292</v>
      </c>
      <c r="F92" s="12" t="s">
        <v>88</v>
      </c>
      <c r="G92" s="17">
        <v>124</v>
      </c>
      <c r="H92" s="17">
        <v>91</v>
      </c>
      <c r="I92" s="9">
        <v>107.5</v>
      </c>
      <c r="J92" s="9">
        <f t="shared" si="21"/>
        <v>43</v>
      </c>
      <c r="K92" s="9">
        <v>79.6</v>
      </c>
      <c r="L92" s="9">
        <f t="shared" si="22"/>
        <v>47.76</v>
      </c>
      <c r="M92" s="9">
        <f t="shared" si="23"/>
        <v>90.76</v>
      </c>
      <c r="N92" s="16">
        <v>1</v>
      </c>
    </row>
    <row r="93" ht="20.1" customHeight="1" spans="1:14">
      <c r="A93" s="10">
        <v>91</v>
      </c>
      <c r="B93" s="17" t="s">
        <v>293</v>
      </c>
      <c r="C93" s="17" t="s">
        <v>294</v>
      </c>
      <c r="D93" s="11">
        <v>1</v>
      </c>
      <c r="E93" s="12" t="s">
        <v>295</v>
      </c>
      <c r="F93" s="12" t="s">
        <v>296</v>
      </c>
      <c r="G93" s="17">
        <v>68.5</v>
      </c>
      <c r="H93" s="17">
        <v>83.2</v>
      </c>
      <c r="I93" s="9">
        <v>75.85</v>
      </c>
      <c r="J93" s="9">
        <f t="shared" si="21"/>
        <v>30.34</v>
      </c>
      <c r="K93" s="9">
        <v>80.8</v>
      </c>
      <c r="L93" s="9">
        <f t="shared" si="22"/>
        <v>48.48</v>
      </c>
      <c r="M93" s="9">
        <f t="shared" si="23"/>
        <v>78.82</v>
      </c>
      <c r="N93" s="16">
        <v>1</v>
      </c>
    </row>
    <row r="94" ht="20.1" customHeight="1" spans="1:14">
      <c r="A94" s="10">
        <v>92</v>
      </c>
      <c r="B94" s="17" t="s">
        <v>297</v>
      </c>
      <c r="C94" s="17" t="s">
        <v>298</v>
      </c>
      <c r="D94" s="11">
        <v>1</v>
      </c>
      <c r="E94" s="12"/>
      <c r="F94" s="12" t="s">
        <v>299</v>
      </c>
      <c r="G94" s="17">
        <v>92</v>
      </c>
      <c r="H94" s="17">
        <v>78.2</v>
      </c>
      <c r="I94" s="9">
        <v>85.1</v>
      </c>
      <c r="J94" s="9">
        <f t="shared" si="21"/>
        <v>34.04</v>
      </c>
      <c r="K94" s="9">
        <v>80</v>
      </c>
      <c r="L94" s="9">
        <f t="shared" si="22"/>
        <v>48</v>
      </c>
      <c r="M94" s="9">
        <f t="shared" si="23"/>
        <v>82.04</v>
      </c>
      <c r="N94" s="16">
        <v>1</v>
      </c>
    </row>
    <row r="95" ht="20.1" customHeight="1" spans="1:14">
      <c r="A95" s="10">
        <v>93</v>
      </c>
      <c r="B95" s="17" t="s">
        <v>300</v>
      </c>
      <c r="C95" s="17" t="s">
        <v>301</v>
      </c>
      <c r="D95" s="11">
        <v>1</v>
      </c>
      <c r="E95" s="12"/>
      <c r="F95" s="12" t="s">
        <v>302</v>
      </c>
      <c r="G95" s="17">
        <v>75.5</v>
      </c>
      <c r="H95" s="17">
        <v>73.5</v>
      </c>
      <c r="I95" s="9">
        <v>74.5</v>
      </c>
      <c r="J95" s="9">
        <f t="shared" si="21"/>
        <v>29.8</v>
      </c>
      <c r="K95" s="9">
        <v>78.4</v>
      </c>
      <c r="L95" s="9">
        <f t="shared" si="22"/>
        <v>47.04</v>
      </c>
      <c r="M95" s="9">
        <f t="shared" si="23"/>
        <v>76.84</v>
      </c>
      <c r="N95" s="16">
        <v>1</v>
      </c>
    </row>
    <row r="96" ht="20.1" customHeight="1" spans="1:14">
      <c r="A96" s="10">
        <v>94</v>
      </c>
      <c r="B96" s="17" t="s">
        <v>303</v>
      </c>
      <c r="C96" s="17" t="s">
        <v>304</v>
      </c>
      <c r="D96" s="13">
        <v>2</v>
      </c>
      <c r="E96" s="12"/>
      <c r="F96" s="18" t="s">
        <v>305</v>
      </c>
      <c r="G96" s="17">
        <v>89</v>
      </c>
      <c r="H96" s="17">
        <v>88</v>
      </c>
      <c r="I96" s="9">
        <v>88.5</v>
      </c>
      <c r="J96" s="9">
        <f t="shared" si="21"/>
        <v>35.4</v>
      </c>
      <c r="K96" s="9">
        <v>81.2</v>
      </c>
      <c r="L96" s="9">
        <f t="shared" si="22"/>
        <v>48.72</v>
      </c>
      <c r="M96" s="9">
        <f t="shared" si="23"/>
        <v>84.12</v>
      </c>
      <c r="N96" s="16">
        <v>1</v>
      </c>
    </row>
    <row r="97" ht="20.1" customHeight="1" spans="1:14">
      <c r="A97" s="10">
        <v>95</v>
      </c>
      <c r="B97" s="17" t="s">
        <v>306</v>
      </c>
      <c r="C97" s="17" t="s">
        <v>307</v>
      </c>
      <c r="D97" s="14"/>
      <c r="E97" s="12"/>
      <c r="F97" s="19"/>
      <c r="G97" s="17">
        <v>76</v>
      </c>
      <c r="H97" s="17">
        <v>72.2</v>
      </c>
      <c r="I97" s="9">
        <v>74.1</v>
      </c>
      <c r="J97" s="9">
        <f t="shared" si="21"/>
        <v>29.64</v>
      </c>
      <c r="K97" s="9">
        <v>76</v>
      </c>
      <c r="L97" s="9">
        <f t="shared" si="22"/>
        <v>45.6</v>
      </c>
      <c r="M97" s="9">
        <f t="shared" si="23"/>
        <v>75.24</v>
      </c>
      <c r="N97" s="16">
        <v>2</v>
      </c>
    </row>
    <row r="98" ht="20.1" customHeight="1" spans="1:14">
      <c r="A98" s="10">
        <v>96</v>
      </c>
      <c r="B98" s="17" t="s">
        <v>308</v>
      </c>
      <c r="C98" s="17" t="s">
        <v>309</v>
      </c>
      <c r="D98" s="11">
        <v>1</v>
      </c>
      <c r="E98" s="12"/>
      <c r="F98" s="12" t="s">
        <v>310</v>
      </c>
      <c r="G98" s="17">
        <v>77</v>
      </c>
      <c r="H98" s="17">
        <v>75.4</v>
      </c>
      <c r="I98" s="9">
        <v>76.2</v>
      </c>
      <c r="J98" s="9">
        <f t="shared" si="21"/>
        <v>30.48</v>
      </c>
      <c r="K98" s="9">
        <v>76.4</v>
      </c>
      <c r="L98" s="9">
        <f t="shared" si="22"/>
        <v>45.84</v>
      </c>
      <c r="M98" s="9">
        <f t="shared" si="23"/>
        <v>76.32</v>
      </c>
      <c r="N98" s="16">
        <v>1</v>
      </c>
    </row>
    <row r="99" ht="20.1" customHeight="1" spans="1:14">
      <c r="A99" s="10">
        <v>97</v>
      </c>
      <c r="B99" s="17" t="s">
        <v>311</v>
      </c>
      <c r="C99" s="17" t="s">
        <v>312</v>
      </c>
      <c r="D99" s="11">
        <v>1</v>
      </c>
      <c r="E99" s="12"/>
      <c r="F99" s="12" t="s">
        <v>313</v>
      </c>
      <c r="G99" s="17">
        <v>79.5</v>
      </c>
      <c r="H99" s="17">
        <v>91.2</v>
      </c>
      <c r="I99" s="9">
        <v>85.35</v>
      </c>
      <c r="J99" s="9">
        <f t="shared" si="21"/>
        <v>34.14</v>
      </c>
      <c r="K99" s="9">
        <v>81.6</v>
      </c>
      <c r="L99" s="9">
        <f t="shared" si="22"/>
        <v>48.96</v>
      </c>
      <c r="M99" s="9">
        <f t="shared" si="23"/>
        <v>83.1</v>
      </c>
      <c r="N99" s="16">
        <v>1</v>
      </c>
    </row>
    <row r="100" ht="20.1" customHeight="1" spans="1:14">
      <c r="A100" s="10">
        <v>98</v>
      </c>
      <c r="B100" s="17" t="s">
        <v>314</v>
      </c>
      <c r="C100" s="17" t="s">
        <v>315</v>
      </c>
      <c r="D100" s="11">
        <v>1</v>
      </c>
      <c r="E100" s="18" t="s">
        <v>316</v>
      </c>
      <c r="F100" s="12" t="s">
        <v>317</v>
      </c>
      <c r="G100" s="17">
        <v>110</v>
      </c>
      <c r="H100" s="17">
        <v>78.6</v>
      </c>
      <c r="I100" s="9">
        <v>94.3</v>
      </c>
      <c r="J100" s="9">
        <f t="shared" si="21"/>
        <v>37.72</v>
      </c>
      <c r="K100" s="9">
        <v>79.4</v>
      </c>
      <c r="L100" s="9">
        <f t="shared" si="22"/>
        <v>47.64</v>
      </c>
      <c r="M100" s="9">
        <f t="shared" si="23"/>
        <v>85.36</v>
      </c>
      <c r="N100" s="16">
        <v>1</v>
      </c>
    </row>
    <row r="101" ht="20.1" customHeight="1" spans="1:14">
      <c r="A101" s="10">
        <v>99</v>
      </c>
      <c r="B101" s="17" t="s">
        <v>318</v>
      </c>
      <c r="C101" s="17" t="s">
        <v>319</v>
      </c>
      <c r="D101" s="11">
        <v>1</v>
      </c>
      <c r="E101" s="19"/>
      <c r="F101" s="12" t="s">
        <v>320</v>
      </c>
      <c r="G101" s="17">
        <v>80</v>
      </c>
      <c r="H101" s="17">
        <v>75.3</v>
      </c>
      <c r="I101" s="9">
        <v>77.65</v>
      </c>
      <c r="J101" s="9">
        <f t="shared" si="21"/>
        <v>31.06</v>
      </c>
      <c r="K101" s="9">
        <v>81.2</v>
      </c>
      <c r="L101" s="9">
        <f t="shared" si="22"/>
        <v>48.72</v>
      </c>
      <c r="M101" s="9">
        <f t="shared" si="23"/>
        <v>79.78</v>
      </c>
      <c r="N101" s="16">
        <v>1</v>
      </c>
    </row>
    <row r="102" s="2" customFormat="1" ht="20.1" customHeight="1" spans="1:14">
      <c r="A102" s="10">
        <v>100</v>
      </c>
      <c r="B102" s="17" t="s">
        <v>321</v>
      </c>
      <c r="C102" s="17" t="s">
        <v>322</v>
      </c>
      <c r="D102" s="11">
        <v>1</v>
      </c>
      <c r="E102" s="12" t="s">
        <v>323</v>
      </c>
      <c r="F102" s="12" t="s">
        <v>324</v>
      </c>
      <c r="G102" s="17">
        <v>91.5</v>
      </c>
      <c r="H102" s="17">
        <v>100.5</v>
      </c>
      <c r="I102" s="9">
        <v>96</v>
      </c>
      <c r="J102" s="9">
        <f t="shared" ref="J97:J140" si="24">I102*0.4</f>
        <v>38.4</v>
      </c>
      <c r="K102" s="9">
        <v>82.8</v>
      </c>
      <c r="L102" s="9">
        <f t="shared" ref="L97:L140" si="25">K102*0.6</f>
        <v>49.68</v>
      </c>
      <c r="M102" s="9">
        <f t="shared" ref="M97:M140" si="26">J102+L102</f>
        <v>88.08</v>
      </c>
      <c r="N102" s="16">
        <v>1</v>
      </c>
    </row>
    <row r="103" s="2" customFormat="1" ht="20.1" customHeight="1" spans="1:14">
      <c r="A103" s="10">
        <v>101</v>
      </c>
      <c r="B103" s="17" t="s">
        <v>325</v>
      </c>
      <c r="C103" s="17" t="s">
        <v>326</v>
      </c>
      <c r="D103" s="11">
        <v>1</v>
      </c>
      <c r="E103" s="12"/>
      <c r="F103" s="12" t="s">
        <v>327</v>
      </c>
      <c r="G103" s="17">
        <v>80.5</v>
      </c>
      <c r="H103" s="17">
        <v>95</v>
      </c>
      <c r="I103" s="9">
        <v>87.75</v>
      </c>
      <c r="J103" s="9">
        <f t="shared" si="24"/>
        <v>35.1</v>
      </c>
      <c r="K103" s="9">
        <v>79.2</v>
      </c>
      <c r="L103" s="9">
        <f t="shared" si="25"/>
        <v>47.52</v>
      </c>
      <c r="M103" s="9">
        <f t="shared" si="26"/>
        <v>82.62</v>
      </c>
      <c r="N103" s="16">
        <v>1</v>
      </c>
    </row>
    <row r="104" s="2" customFormat="1" ht="20.1" customHeight="1" spans="1:14">
      <c r="A104" s="10">
        <v>102</v>
      </c>
      <c r="B104" s="17" t="s">
        <v>328</v>
      </c>
      <c r="C104" s="17" t="s">
        <v>329</v>
      </c>
      <c r="D104" s="11">
        <v>1</v>
      </c>
      <c r="E104" s="12" t="s">
        <v>330</v>
      </c>
      <c r="F104" s="12" t="s">
        <v>327</v>
      </c>
      <c r="G104" s="17">
        <v>67</v>
      </c>
      <c r="H104" s="17">
        <v>97</v>
      </c>
      <c r="I104" s="9">
        <v>82</v>
      </c>
      <c r="J104" s="9">
        <f t="shared" si="24"/>
        <v>32.8</v>
      </c>
      <c r="K104" s="9">
        <v>80</v>
      </c>
      <c r="L104" s="9">
        <f t="shared" si="25"/>
        <v>48</v>
      </c>
      <c r="M104" s="9">
        <f t="shared" si="26"/>
        <v>80.8</v>
      </c>
      <c r="N104" s="16">
        <v>1</v>
      </c>
    </row>
    <row r="105" s="2" customFormat="1" ht="20.1" customHeight="1" spans="1:14">
      <c r="A105" s="10">
        <v>103</v>
      </c>
      <c r="B105" s="17" t="s">
        <v>331</v>
      </c>
      <c r="C105" s="17" t="s">
        <v>332</v>
      </c>
      <c r="D105" s="11">
        <v>1</v>
      </c>
      <c r="E105" s="12" t="s">
        <v>333</v>
      </c>
      <c r="F105" s="12" t="s">
        <v>334</v>
      </c>
      <c r="G105" s="17">
        <v>78</v>
      </c>
      <c r="H105" s="17">
        <v>93.5</v>
      </c>
      <c r="I105" s="9">
        <v>85.75</v>
      </c>
      <c r="J105" s="9">
        <f t="shared" si="24"/>
        <v>34.3</v>
      </c>
      <c r="K105" s="9">
        <v>81</v>
      </c>
      <c r="L105" s="9">
        <f t="shared" si="25"/>
        <v>48.6</v>
      </c>
      <c r="M105" s="9">
        <f t="shared" si="26"/>
        <v>82.9</v>
      </c>
      <c r="N105" s="16">
        <v>1</v>
      </c>
    </row>
    <row r="106" s="2" customFormat="1" ht="20.1" customHeight="1" spans="1:14">
      <c r="A106" s="10">
        <v>104</v>
      </c>
      <c r="B106" s="17" t="s">
        <v>335</v>
      </c>
      <c r="C106" s="17" t="s">
        <v>336</v>
      </c>
      <c r="D106" s="11">
        <v>1</v>
      </c>
      <c r="E106" s="12" t="s">
        <v>337</v>
      </c>
      <c r="F106" s="12" t="s">
        <v>338</v>
      </c>
      <c r="G106" s="17">
        <v>93.5</v>
      </c>
      <c r="H106" s="17">
        <v>99.5</v>
      </c>
      <c r="I106" s="9">
        <v>96.5</v>
      </c>
      <c r="J106" s="9">
        <f t="shared" si="24"/>
        <v>38.6</v>
      </c>
      <c r="K106" s="9">
        <v>82.2</v>
      </c>
      <c r="L106" s="9">
        <f t="shared" si="25"/>
        <v>49.32</v>
      </c>
      <c r="M106" s="9">
        <f t="shared" si="26"/>
        <v>87.92</v>
      </c>
      <c r="N106" s="16">
        <v>1</v>
      </c>
    </row>
    <row r="107" s="2" customFormat="1" ht="20.1" customHeight="1" spans="1:14">
      <c r="A107" s="10">
        <v>105</v>
      </c>
      <c r="B107" s="17" t="s">
        <v>339</v>
      </c>
      <c r="C107" s="17" t="s">
        <v>340</v>
      </c>
      <c r="D107" s="11">
        <v>1</v>
      </c>
      <c r="E107" s="12"/>
      <c r="F107" s="20" t="s">
        <v>341</v>
      </c>
      <c r="G107" s="17">
        <v>112</v>
      </c>
      <c r="H107" s="17">
        <v>87.5</v>
      </c>
      <c r="I107" s="9">
        <v>99.75</v>
      </c>
      <c r="J107" s="9">
        <f t="shared" si="24"/>
        <v>39.9</v>
      </c>
      <c r="K107" s="9">
        <v>82.6</v>
      </c>
      <c r="L107" s="9">
        <f t="shared" si="25"/>
        <v>49.56</v>
      </c>
      <c r="M107" s="9">
        <f t="shared" si="26"/>
        <v>89.46</v>
      </c>
      <c r="N107" s="16">
        <v>1</v>
      </c>
    </row>
    <row r="108" s="2" customFormat="1" ht="20.1" customHeight="1" spans="1:14">
      <c r="A108" s="10">
        <v>106</v>
      </c>
      <c r="B108" s="17" t="s">
        <v>342</v>
      </c>
      <c r="C108" s="17" t="s">
        <v>343</v>
      </c>
      <c r="D108" s="11">
        <v>1</v>
      </c>
      <c r="E108" s="12" t="s">
        <v>344</v>
      </c>
      <c r="F108" s="12" t="s">
        <v>334</v>
      </c>
      <c r="G108" s="17">
        <v>95</v>
      </c>
      <c r="H108" s="17">
        <v>100</v>
      </c>
      <c r="I108" s="9">
        <v>97.5</v>
      </c>
      <c r="J108" s="9">
        <f t="shared" si="24"/>
        <v>39</v>
      </c>
      <c r="K108" s="9">
        <v>79</v>
      </c>
      <c r="L108" s="9">
        <f t="shared" si="25"/>
        <v>47.4</v>
      </c>
      <c r="M108" s="9">
        <f t="shared" si="26"/>
        <v>86.4</v>
      </c>
      <c r="N108" s="16">
        <v>1</v>
      </c>
    </row>
    <row r="109" s="2" customFormat="1" ht="20.1" customHeight="1" spans="1:14">
      <c r="A109" s="10">
        <v>107</v>
      </c>
      <c r="B109" s="26" t="s">
        <v>345</v>
      </c>
      <c r="C109" s="17" t="s">
        <v>346</v>
      </c>
      <c r="D109" s="11">
        <v>1</v>
      </c>
      <c r="E109" s="12" t="s">
        <v>347</v>
      </c>
      <c r="F109" s="20" t="s">
        <v>348</v>
      </c>
      <c r="G109" s="17">
        <v>84.5</v>
      </c>
      <c r="H109" s="17">
        <v>104.5</v>
      </c>
      <c r="I109" s="9">
        <v>94.5</v>
      </c>
      <c r="J109" s="9">
        <f t="shared" si="24"/>
        <v>37.8</v>
      </c>
      <c r="K109" s="9">
        <v>78.2</v>
      </c>
      <c r="L109" s="9">
        <f t="shared" si="25"/>
        <v>46.92</v>
      </c>
      <c r="M109" s="9">
        <f t="shared" si="26"/>
        <v>84.72</v>
      </c>
      <c r="N109" s="16">
        <v>1</v>
      </c>
    </row>
    <row r="110" s="2" customFormat="1" ht="20.1" customHeight="1" spans="1:14">
      <c r="A110" s="10">
        <v>108</v>
      </c>
      <c r="B110" s="17" t="s">
        <v>349</v>
      </c>
      <c r="C110" s="17" t="s">
        <v>350</v>
      </c>
      <c r="D110" s="11">
        <v>1</v>
      </c>
      <c r="E110" s="12" t="s">
        <v>351</v>
      </c>
      <c r="F110" s="12" t="s">
        <v>352</v>
      </c>
      <c r="G110" s="17">
        <v>104</v>
      </c>
      <c r="H110" s="17">
        <v>99.5</v>
      </c>
      <c r="I110" s="9">
        <v>101.75</v>
      </c>
      <c r="J110" s="9">
        <f t="shared" si="24"/>
        <v>40.7</v>
      </c>
      <c r="K110" s="9">
        <v>78.2</v>
      </c>
      <c r="L110" s="9">
        <f t="shared" si="25"/>
        <v>46.92</v>
      </c>
      <c r="M110" s="9">
        <f t="shared" si="26"/>
        <v>87.62</v>
      </c>
      <c r="N110" s="16">
        <v>1</v>
      </c>
    </row>
    <row r="111" s="2" customFormat="1" ht="20.1" customHeight="1" spans="1:14">
      <c r="A111" s="10">
        <v>109</v>
      </c>
      <c r="B111" s="17" t="s">
        <v>353</v>
      </c>
      <c r="C111" s="17" t="s">
        <v>354</v>
      </c>
      <c r="D111" s="11">
        <v>1</v>
      </c>
      <c r="E111" s="12"/>
      <c r="F111" s="12" t="s">
        <v>355</v>
      </c>
      <c r="G111" s="17">
        <v>114</v>
      </c>
      <c r="H111" s="17">
        <v>97.5</v>
      </c>
      <c r="I111" s="9">
        <v>105.75</v>
      </c>
      <c r="J111" s="9">
        <f t="shared" si="24"/>
        <v>42.3</v>
      </c>
      <c r="K111" s="9">
        <v>79.8</v>
      </c>
      <c r="L111" s="9">
        <f t="shared" si="25"/>
        <v>47.88</v>
      </c>
      <c r="M111" s="9">
        <f t="shared" si="26"/>
        <v>90.18</v>
      </c>
      <c r="N111" s="16">
        <v>1</v>
      </c>
    </row>
    <row r="112" s="2" customFormat="1" ht="20.1" customHeight="1" spans="1:14">
      <c r="A112" s="10">
        <v>110</v>
      </c>
      <c r="B112" s="17" t="s">
        <v>356</v>
      </c>
      <c r="C112" s="17" t="s">
        <v>357</v>
      </c>
      <c r="D112" s="11">
        <v>1</v>
      </c>
      <c r="E112" s="12" t="s">
        <v>358</v>
      </c>
      <c r="F112" s="12" t="s">
        <v>355</v>
      </c>
      <c r="G112" s="17">
        <v>103</v>
      </c>
      <c r="H112" s="17">
        <v>100.5</v>
      </c>
      <c r="I112" s="9">
        <v>101.75</v>
      </c>
      <c r="J112" s="9">
        <f t="shared" si="24"/>
        <v>40.7</v>
      </c>
      <c r="K112" s="9">
        <v>81.4</v>
      </c>
      <c r="L112" s="9">
        <f t="shared" si="25"/>
        <v>48.84</v>
      </c>
      <c r="M112" s="9">
        <f t="shared" si="26"/>
        <v>89.54</v>
      </c>
      <c r="N112" s="16">
        <v>1</v>
      </c>
    </row>
    <row r="113" s="2" customFormat="1" ht="20.1" customHeight="1" spans="1:14">
      <c r="A113" s="10">
        <v>111</v>
      </c>
      <c r="B113" s="17" t="s">
        <v>359</v>
      </c>
      <c r="C113" s="17" t="s">
        <v>360</v>
      </c>
      <c r="D113" s="11">
        <v>1</v>
      </c>
      <c r="E113" s="12"/>
      <c r="F113" s="12" t="s">
        <v>361</v>
      </c>
      <c r="G113" s="17">
        <v>95.5</v>
      </c>
      <c r="H113" s="17">
        <v>105</v>
      </c>
      <c r="I113" s="9">
        <v>100.25</v>
      </c>
      <c r="J113" s="9">
        <f t="shared" si="24"/>
        <v>40.1</v>
      </c>
      <c r="K113" s="9">
        <v>79.6</v>
      </c>
      <c r="L113" s="9">
        <f t="shared" si="25"/>
        <v>47.76</v>
      </c>
      <c r="M113" s="9">
        <f t="shared" si="26"/>
        <v>87.86</v>
      </c>
      <c r="N113" s="16">
        <v>1</v>
      </c>
    </row>
    <row r="114" s="2" customFormat="1" ht="20.1" customHeight="1" spans="1:14">
      <c r="A114" s="10">
        <v>112</v>
      </c>
      <c r="B114" s="17" t="s">
        <v>362</v>
      </c>
      <c r="C114" s="17" t="s">
        <v>363</v>
      </c>
      <c r="D114" s="11">
        <v>1</v>
      </c>
      <c r="E114" s="12" t="s">
        <v>364</v>
      </c>
      <c r="F114" s="12" t="s">
        <v>365</v>
      </c>
      <c r="G114" s="17">
        <v>99.5</v>
      </c>
      <c r="H114" s="17">
        <v>106.5</v>
      </c>
      <c r="I114" s="9">
        <v>103</v>
      </c>
      <c r="J114" s="9">
        <f t="shared" si="24"/>
        <v>41.2</v>
      </c>
      <c r="K114" s="9">
        <v>78.4</v>
      </c>
      <c r="L114" s="9">
        <f t="shared" si="25"/>
        <v>47.04</v>
      </c>
      <c r="M114" s="9">
        <f t="shared" si="26"/>
        <v>88.24</v>
      </c>
      <c r="N114" s="16">
        <v>1</v>
      </c>
    </row>
    <row r="115" s="2" customFormat="1" ht="20.1" customHeight="1" spans="1:14">
      <c r="A115" s="10">
        <v>113</v>
      </c>
      <c r="B115" s="17" t="s">
        <v>366</v>
      </c>
      <c r="C115" s="17" t="s">
        <v>367</v>
      </c>
      <c r="D115" s="11">
        <v>1</v>
      </c>
      <c r="E115" s="12" t="s">
        <v>368</v>
      </c>
      <c r="F115" s="12" t="s">
        <v>369</v>
      </c>
      <c r="G115" s="17">
        <v>95</v>
      </c>
      <c r="H115" s="17">
        <v>113</v>
      </c>
      <c r="I115" s="9">
        <v>104</v>
      </c>
      <c r="J115" s="9">
        <f t="shared" si="24"/>
        <v>41.6</v>
      </c>
      <c r="K115" s="9">
        <v>81</v>
      </c>
      <c r="L115" s="9">
        <f t="shared" si="25"/>
        <v>48.6</v>
      </c>
      <c r="M115" s="9">
        <f t="shared" si="26"/>
        <v>90.2</v>
      </c>
      <c r="N115" s="16">
        <v>1</v>
      </c>
    </row>
    <row r="116" s="2" customFormat="1" ht="20.1" customHeight="1" spans="1:14">
      <c r="A116" s="10">
        <v>114</v>
      </c>
      <c r="B116" s="17" t="s">
        <v>370</v>
      </c>
      <c r="C116" s="17" t="s">
        <v>371</v>
      </c>
      <c r="D116" s="11">
        <v>1</v>
      </c>
      <c r="E116" s="12"/>
      <c r="F116" s="12" t="s">
        <v>338</v>
      </c>
      <c r="G116" s="17">
        <v>83</v>
      </c>
      <c r="H116" s="17">
        <v>88</v>
      </c>
      <c r="I116" s="9">
        <v>85.5</v>
      </c>
      <c r="J116" s="9">
        <f t="shared" si="24"/>
        <v>34.2</v>
      </c>
      <c r="K116" s="9">
        <v>81</v>
      </c>
      <c r="L116" s="9">
        <f t="shared" si="25"/>
        <v>48.6</v>
      </c>
      <c r="M116" s="9">
        <f t="shared" si="26"/>
        <v>82.8</v>
      </c>
      <c r="N116" s="16">
        <v>1</v>
      </c>
    </row>
    <row r="117" s="2" customFormat="1" ht="20.1" customHeight="1" spans="1:14">
      <c r="A117" s="10">
        <v>115</v>
      </c>
      <c r="B117" s="17" t="s">
        <v>372</v>
      </c>
      <c r="C117" s="17" t="s">
        <v>373</v>
      </c>
      <c r="D117" s="11">
        <v>1</v>
      </c>
      <c r="E117" s="12" t="s">
        <v>374</v>
      </c>
      <c r="F117" s="12" t="s">
        <v>369</v>
      </c>
      <c r="G117" s="17">
        <v>104.5</v>
      </c>
      <c r="H117" s="17">
        <v>101</v>
      </c>
      <c r="I117" s="9">
        <v>102.75</v>
      </c>
      <c r="J117" s="9">
        <f t="shared" si="24"/>
        <v>41.1</v>
      </c>
      <c r="K117" s="9">
        <v>80.8</v>
      </c>
      <c r="L117" s="9">
        <f t="shared" si="25"/>
        <v>48.48</v>
      </c>
      <c r="M117" s="9">
        <f t="shared" si="26"/>
        <v>89.58</v>
      </c>
      <c r="N117" s="16">
        <v>1</v>
      </c>
    </row>
    <row r="118" s="2" customFormat="1" ht="20.1" customHeight="1" spans="1:14">
      <c r="A118" s="10">
        <v>116</v>
      </c>
      <c r="B118" s="17" t="s">
        <v>375</v>
      </c>
      <c r="C118" s="17" t="s">
        <v>376</v>
      </c>
      <c r="D118" s="11">
        <v>1</v>
      </c>
      <c r="E118" s="12" t="s">
        <v>377</v>
      </c>
      <c r="F118" s="12" t="s">
        <v>327</v>
      </c>
      <c r="G118" s="17">
        <v>79.5</v>
      </c>
      <c r="H118" s="17">
        <v>107</v>
      </c>
      <c r="I118" s="9">
        <v>93.25</v>
      </c>
      <c r="J118" s="9">
        <f t="shared" si="24"/>
        <v>37.3</v>
      </c>
      <c r="K118" s="9">
        <v>81.4</v>
      </c>
      <c r="L118" s="9">
        <f t="shared" si="25"/>
        <v>48.84</v>
      </c>
      <c r="M118" s="9">
        <f t="shared" si="26"/>
        <v>86.14</v>
      </c>
      <c r="N118" s="16">
        <v>1</v>
      </c>
    </row>
    <row r="119" s="2" customFormat="1" ht="20.1" customHeight="1" spans="1:14">
      <c r="A119" s="10">
        <v>117</v>
      </c>
      <c r="B119" s="17" t="s">
        <v>378</v>
      </c>
      <c r="C119" s="17" t="s">
        <v>379</v>
      </c>
      <c r="D119" s="11">
        <v>1</v>
      </c>
      <c r="E119" s="12"/>
      <c r="F119" s="12" t="s">
        <v>369</v>
      </c>
      <c r="G119" s="17">
        <v>99</v>
      </c>
      <c r="H119" s="17">
        <v>108</v>
      </c>
      <c r="I119" s="9">
        <v>103.5</v>
      </c>
      <c r="J119" s="9">
        <f t="shared" si="24"/>
        <v>41.4</v>
      </c>
      <c r="K119" s="9">
        <v>79.8</v>
      </c>
      <c r="L119" s="9">
        <f t="shared" si="25"/>
        <v>47.88</v>
      </c>
      <c r="M119" s="9">
        <f t="shared" si="26"/>
        <v>89.28</v>
      </c>
      <c r="N119" s="16">
        <v>1</v>
      </c>
    </row>
    <row r="120" s="2" customFormat="1" ht="20.1" customHeight="1" spans="1:14">
      <c r="A120" s="10">
        <v>118</v>
      </c>
      <c r="B120" s="17" t="s">
        <v>380</v>
      </c>
      <c r="C120" s="17" t="s">
        <v>381</v>
      </c>
      <c r="D120" s="11">
        <v>1</v>
      </c>
      <c r="E120" s="12" t="s">
        <v>382</v>
      </c>
      <c r="F120" s="12" t="s">
        <v>369</v>
      </c>
      <c r="G120" s="17">
        <v>89</v>
      </c>
      <c r="H120" s="17">
        <v>102</v>
      </c>
      <c r="I120" s="9">
        <v>95.5</v>
      </c>
      <c r="J120" s="9">
        <f t="shared" si="24"/>
        <v>38.2</v>
      </c>
      <c r="K120" s="9">
        <v>81.4</v>
      </c>
      <c r="L120" s="9">
        <f t="shared" si="25"/>
        <v>48.84</v>
      </c>
      <c r="M120" s="9">
        <f t="shared" si="26"/>
        <v>87.04</v>
      </c>
      <c r="N120" s="16">
        <v>1</v>
      </c>
    </row>
    <row r="121" s="2" customFormat="1" ht="20.1" customHeight="1" spans="1:14">
      <c r="A121" s="10">
        <v>119</v>
      </c>
      <c r="B121" s="17" t="s">
        <v>383</v>
      </c>
      <c r="C121" s="17" t="s">
        <v>384</v>
      </c>
      <c r="D121" s="11">
        <v>2</v>
      </c>
      <c r="E121" s="13" t="s">
        <v>385</v>
      </c>
      <c r="F121" s="12" t="s">
        <v>338</v>
      </c>
      <c r="G121" s="17">
        <v>89.5</v>
      </c>
      <c r="H121" s="17">
        <v>91</v>
      </c>
      <c r="I121" s="9">
        <v>90.25</v>
      </c>
      <c r="J121" s="9">
        <f t="shared" si="24"/>
        <v>36.1</v>
      </c>
      <c r="K121" s="9">
        <v>81.2</v>
      </c>
      <c r="L121" s="9">
        <f t="shared" si="25"/>
        <v>48.72</v>
      </c>
      <c r="M121" s="9">
        <f t="shared" si="26"/>
        <v>84.82</v>
      </c>
      <c r="N121" s="16">
        <v>1</v>
      </c>
    </row>
    <row r="122" s="2" customFormat="1" ht="20.1" customHeight="1" spans="1:14">
      <c r="A122" s="10">
        <v>120</v>
      </c>
      <c r="B122" s="17" t="s">
        <v>386</v>
      </c>
      <c r="C122" s="17" t="s">
        <v>387</v>
      </c>
      <c r="D122" s="11"/>
      <c r="E122" s="15"/>
      <c r="F122" s="12"/>
      <c r="G122" s="17">
        <v>80</v>
      </c>
      <c r="H122" s="17">
        <v>99.5</v>
      </c>
      <c r="I122" s="9">
        <v>89.75</v>
      </c>
      <c r="J122" s="9">
        <f t="shared" si="24"/>
        <v>35.9</v>
      </c>
      <c r="K122" s="9">
        <v>80.4</v>
      </c>
      <c r="L122" s="9">
        <f t="shared" si="25"/>
        <v>48.24</v>
      </c>
      <c r="M122" s="9">
        <f t="shared" si="26"/>
        <v>84.14</v>
      </c>
      <c r="N122" s="16">
        <v>2</v>
      </c>
    </row>
    <row r="123" s="2" customFormat="1" ht="20.1" customHeight="1" spans="1:14">
      <c r="A123" s="10">
        <v>121</v>
      </c>
      <c r="B123" s="17" t="s">
        <v>388</v>
      </c>
      <c r="C123" s="17" t="s">
        <v>389</v>
      </c>
      <c r="D123" s="13">
        <v>2</v>
      </c>
      <c r="E123" s="15"/>
      <c r="F123" s="12" t="s">
        <v>327</v>
      </c>
      <c r="G123" s="17">
        <v>85</v>
      </c>
      <c r="H123" s="17">
        <v>99</v>
      </c>
      <c r="I123" s="9">
        <v>92</v>
      </c>
      <c r="J123" s="9">
        <f t="shared" si="24"/>
        <v>36.8</v>
      </c>
      <c r="K123" s="9">
        <v>80.4</v>
      </c>
      <c r="L123" s="9">
        <f t="shared" si="25"/>
        <v>48.24</v>
      </c>
      <c r="M123" s="9">
        <f t="shared" si="26"/>
        <v>85.04</v>
      </c>
      <c r="N123" s="16">
        <v>1</v>
      </c>
    </row>
    <row r="124" s="2" customFormat="1" ht="20.1" customHeight="1" spans="1:14">
      <c r="A124" s="10">
        <v>122</v>
      </c>
      <c r="B124" s="17" t="s">
        <v>390</v>
      </c>
      <c r="C124" s="17" t="s">
        <v>391</v>
      </c>
      <c r="D124" s="21"/>
      <c r="E124" s="14"/>
      <c r="F124" s="12"/>
      <c r="G124" s="17">
        <v>92.5</v>
      </c>
      <c r="H124" s="17">
        <v>92</v>
      </c>
      <c r="I124" s="9">
        <v>92.25</v>
      </c>
      <c r="J124" s="9">
        <f t="shared" si="24"/>
        <v>36.9</v>
      </c>
      <c r="K124" s="9">
        <v>79</v>
      </c>
      <c r="L124" s="9">
        <f t="shared" si="25"/>
        <v>47.4</v>
      </c>
      <c r="M124" s="9">
        <f t="shared" si="26"/>
        <v>84.3</v>
      </c>
      <c r="N124" s="16">
        <v>2</v>
      </c>
    </row>
    <row r="125" s="2" customFormat="1" ht="20.1" customHeight="1" spans="1:14">
      <c r="A125" s="10">
        <v>123</v>
      </c>
      <c r="B125" s="17" t="s">
        <v>392</v>
      </c>
      <c r="C125" s="17" t="s">
        <v>393</v>
      </c>
      <c r="D125" s="13">
        <v>4</v>
      </c>
      <c r="E125" s="13" t="s">
        <v>394</v>
      </c>
      <c r="F125" s="18" t="s">
        <v>369</v>
      </c>
      <c r="G125" s="17">
        <v>94.5</v>
      </c>
      <c r="H125" s="17">
        <v>100.5</v>
      </c>
      <c r="I125" s="9">
        <v>97.5</v>
      </c>
      <c r="J125" s="9">
        <f t="shared" si="24"/>
        <v>39</v>
      </c>
      <c r="K125" s="9">
        <v>82.8</v>
      </c>
      <c r="L125" s="9">
        <f t="shared" si="25"/>
        <v>49.68</v>
      </c>
      <c r="M125" s="9">
        <f t="shared" si="26"/>
        <v>88.68</v>
      </c>
      <c r="N125" s="16">
        <v>1</v>
      </c>
    </row>
    <row r="126" s="2" customFormat="1" ht="20.1" customHeight="1" spans="1:14">
      <c r="A126" s="10">
        <v>124</v>
      </c>
      <c r="B126" s="17" t="s">
        <v>395</v>
      </c>
      <c r="C126" s="17" t="s">
        <v>396</v>
      </c>
      <c r="D126" s="15"/>
      <c r="E126" s="15"/>
      <c r="F126" s="22"/>
      <c r="G126" s="17">
        <v>109.5</v>
      </c>
      <c r="H126" s="17">
        <v>89.5</v>
      </c>
      <c r="I126" s="9">
        <v>99.5</v>
      </c>
      <c r="J126" s="9">
        <f t="shared" si="24"/>
        <v>39.8</v>
      </c>
      <c r="K126" s="9">
        <v>81</v>
      </c>
      <c r="L126" s="9">
        <f t="shared" si="25"/>
        <v>48.6</v>
      </c>
      <c r="M126" s="9">
        <f t="shared" si="26"/>
        <v>88.4</v>
      </c>
      <c r="N126" s="16">
        <v>2</v>
      </c>
    </row>
    <row r="127" s="2" customFormat="1" ht="20.1" customHeight="1" spans="1:14">
      <c r="A127" s="10">
        <v>125</v>
      </c>
      <c r="B127" s="17" t="s">
        <v>397</v>
      </c>
      <c r="C127" s="17" t="s">
        <v>398</v>
      </c>
      <c r="D127" s="15"/>
      <c r="E127" s="15"/>
      <c r="F127" s="22"/>
      <c r="G127" s="17">
        <v>88</v>
      </c>
      <c r="H127" s="17">
        <v>107.5</v>
      </c>
      <c r="I127" s="9">
        <v>97.75</v>
      </c>
      <c r="J127" s="9">
        <f t="shared" si="24"/>
        <v>39.1</v>
      </c>
      <c r="K127" s="9">
        <v>80.8</v>
      </c>
      <c r="L127" s="9">
        <f t="shared" si="25"/>
        <v>48.48</v>
      </c>
      <c r="M127" s="9">
        <f t="shared" si="26"/>
        <v>87.58</v>
      </c>
      <c r="N127" s="16">
        <v>3</v>
      </c>
    </row>
    <row r="128" s="2" customFormat="1" ht="20.1" customHeight="1" spans="1:14">
      <c r="A128" s="10">
        <v>126</v>
      </c>
      <c r="B128" s="26" t="s">
        <v>399</v>
      </c>
      <c r="C128" s="17" t="s">
        <v>400</v>
      </c>
      <c r="D128" s="15"/>
      <c r="E128" s="14"/>
      <c r="F128" s="22"/>
      <c r="G128" s="17">
        <v>91</v>
      </c>
      <c r="H128" s="17">
        <v>97.5</v>
      </c>
      <c r="I128" s="9">
        <v>94.25</v>
      </c>
      <c r="J128" s="9">
        <f t="shared" si="24"/>
        <v>37.7</v>
      </c>
      <c r="K128" s="9">
        <v>83</v>
      </c>
      <c r="L128" s="9">
        <f t="shared" si="25"/>
        <v>49.8</v>
      </c>
      <c r="M128" s="9">
        <f t="shared" si="26"/>
        <v>87.5</v>
      </c>
      <c r="N128" s="16">
        <v>4</v>
      </c>
    </row>
    <row r="129" s="2" customFormat="1" ht="20.1" customHeight="1" spans="1:14">
      <c r="A129" s="10">
        <v>127</v>
      </c>
      <c r="B129" s="17" t="s">
        <v>401</v>
      </c>
      <c r="C129" s="17" t="s">
        <v>402</v>
      </c>
      <c r="D129" s="11">
        <v>1</v>
      </c>
      <c r="E129" s="23" t="s">
        <v>394</v>
      </c>
      <c r="F129" s="12" t="s">
        <v>327</v>
      </c>
      <c r="G129" s="17">
        <v>80</v>
      </c>
      <c r="H129" s="17">
        <v>95</v>
      </c>
      <c r="I129" s="9">
        <v>87.5</v>
      </c>
      <c r="J129" s="9">
        <f t="shared" si="24"/>
        <v>35</v>
      </c>
      <c r="K129" s="9">
        <v>77.6</v>
      </c>
      <c r="L129" s="9">
        <f t="shared" si="25"/>
        <v>46.56</v>
      </c>
      <c r="M129" s="9">
        <f t="shared" si="26"/>
        <v>81.56</v>
      </c>
      <c r="N129" s="16">
        <v>1</v>
      </c>
    </row>
    <row r="130" s="2" customFormat="1" ht="20.1" customHeight="1" spans="1:14">
      <c r="A130" s="10">
        <v>128</v>
      </c>
      <c r="B130" s="17" t="s">
        <v>403</v>
      </c>
      <c r="C130" s="17" t="s">
        <v>404</v>
      </c>
      <c r="D130" s="11">
        <v>1</v>
      </c>
      <c r="E130" s="18" t="s">
        <v>405</v>
      </c>
      <c r="F130" s="12" t="s">
        <v>327</v>
      </c>
      <c r="G130" s="17">
        <v>70.5</v>
      </c>
      <c r="H130" s="17">
        <v>88.5</v>
      </c>
      <c r="I130" s="9">
        <v>79.5</v>
      </c>
      <c r="J130" s="9">
        <f t="shared" si="24"/>
        <v>31.8</v>
      </c>
      <c r="K130" s="9">
        <v>80</v>
      </c>
      <c r="L130" s="9">
        <f t="shared" si="25"/>
        <v>48</v>
      </c>
      <c r="M130" s="9">
        <f t="shared" si="26"/>
        <v>79.8</v>
      </c>
      <c r="N130" s="16">
        <v>1</v>
      </c>
    </row>
    <row r="131" s="2" customFormat="1" ht="20.1" customHeight="1" spans="1:14">
      <c r="A131" s="10">
        <v>129</v>
      </c>
      <c r="B131" s="17" t="s">
        <v>406</v>
      </c>
      <c r="C131" s="17" t="s">
        <v>407</v>
      </c>
      <c r="D131" s="11">
        <v>1</v>
      </c>
      <c r="E131" s="22"/>
      <c r="F131" s="12" t="s">
        <v>369</v>
      </c>
      <c r="G131" s="17">
        <v>91</v>
      </c>
      <c r="H131" s="17">
        <v>96.5</v>
      </c>
      <c r="I131" s="9">
        <v>93.75</v>
      </c>
      <c r="J131" s="9">
        <f t="shared" si="24"/>
        <v>37.5</v>
      </c>
      <c r="K131" s="9">
        <v>81.2</v>
      </c>
      <c r="L131" s="9">
        <f t="shared" si="25"/>
        <v>48.72</v>
      </c>
      <c r="M131" s="9">
        <f t="shared" si="26"/>
        <v>86.22</v>
      </c>
      <c r="N131" s="16">
        <v>1</v>
      </c>
    </row>
    <row r="132" s="2" customFormat="1" ht="20.1" customHeight="1" spans="1:14">
      <c r="A132" s="10">
        <v>130</v>
      </c>
      <c r="B132" s="26" t="s">
        <v>408</v>
      </c>
      <c r="C132" s="17" t="s">
        <v>409</v>
      </c>
      <c r="D132" s="11">
        <v>1</v>
      </c>
      <c r="E132" s="19"/>
      <c r="F132" s="20" t="s">
        <v>338</v>
      </c>
      <c r="G132" s="17">
        <v>85.5</v>
      </c>
      <c r="H132" s="17">
        <v>67</v>
      </c>
      <c r="I132" s="9">
        <v>76.25</v>
      </c>
      <c r="J132" s="9">
        <f t="shared" si="24"/>
        <v>30.5</v>
      </c>
      <c r="K132" s="9">
        <v>82.4</v>
      </c>
      <c r="L132" s="9">
        <f t="shared" si="25"/>
        <v>49.44</v>
      </c>
      <c r="M132" s="9">
        <f t="shared" si="26"/>
        <v>79.94</v>
      </c>
      <c r="N132" s="16">
        <v>1</v>
      </c>
    </row>
    <row r="133" s="2" customFormat="1" ht="20.1" customHeight="1" spans="1:14">
      <c r="A133" s="10">
        <v>131</v>
      </c>
      <c r="B133" s="17" t="s">
        <v>410</v>
      </c>
      <c r="C133" s="17" t="s">
        <v>411</v>
      </c>
      <c r="D133" s="11">
        <v>1</v>
      </c>
      <c r="E133" s="12" t="s">
        <v>412</v>
      </c>
      <c r="F133" s="12" t="s">
        <v>338</v>
      </c>
      <c r="G133" s="17">
        <v>66</v>
      </c>
      <c r="H133" s="17">
        <v>100.5</v>
      </c>
      <c r="I133" s="9">
        <v>83.25</v>
      </c>
      <c r="J133" s="9">
        <f t="shared" si="24"/>
        <v>33.3</v>
      </c>
      <c r="K133" s="9">
        <v>81.8</v>
      </c>
      <c r="L133" s="9">
        <f t="shared" si="25"/>
        <v>49.08</v>
      </c>
      <c r="M133" s="9">
        <f t="shared" si="26"/>
        <v>82.38</v>
      </c>
      <c r="N133" s="16">
        <v>1</v>
      </c>
    </row>
    <row r="134" s="2" customFormat="1" ht="20.1" customHeight="1" spans="1:14">
      <c r="A134" s="10">
        <v>132</v>
      </c>
      <c r="B134" s="17" t="s">
        <v>413</v>
      </c>
      <c r="C134" s="17" t="s">
        <v>414</v>
      </c>
      <c r="D134" s="11">
        <v>1</v>
      </c>
      <c r="E134" s="12" t="s">
        <v>415</v>
      </c>
      <c r="F134" s="12" t="s">
        <v>338</v>
      </c>
      <c r="G134" s="17">
        <v>85</v>
      </c>
      <c r="H134" s="17">
        <v>95.5</v>
      </c>
      <c r="I134" s="9">
        <v>90.25</v>
      </c>
      <c r="J134" s="9">
        <f t="shared" si="24"/>
        <v>36.1</v>
      </c>
      <c r="K134" s="9">
        <v>80.8</v>
      </c>
      <c r="L134" s="9">
        <f t="shared" si="25"/>
        <v>48.48</v>
      </c>
      <c r="M134" s="9">
        <f t="shared" si="26"/>
        <v>84.58</v>
      </c>
      <c r="N134" s="16">
        <v>1</v>
      </c>
    </row>
    <row r="135" s="2" customFormat="1" ht="20.1" customHeight="1" spans="1:14">
      <c r="A135" s="10">
        <v>133</v>
      </c>
      <c r="B135" s="17" t="s">
        <v>416</v>
      </c>
      <c r="C135" s="17" t="s">
        <v>417</v>
      </c>
      <c r="D135" s="11">
        <v>1</v>
      </c>
      <c r="E135" s="13" t="s">
        <v>418</v>
      </c>
      <c r="F135" s="20" t="s">
        <v>419</v>
      </c>
      <c r="G135" s="17">
        <v>91.5</v>
      </c>
      <c r="H135" s="17">
        <v>98</v>
      </c>
      <c r="I135" s="9">
        <v>94.75</v>
      </c>
      <c r="J135" s="9">
        <f t="shared" si="24"/>
        <v>37.9</v>
      </c>
      <c r="K135" s="9">
        <v>82</v>
      </c>
      <c r="L135" s="9">
        <f t="shared" si="25"/>
        <v>49.2</v>
      </c>
      <c r="M135" s="9">
        <f t="shared" si="26"/>
        <v>87.1</v>
      </c>
      <c r="N135" s="16">
        <v>1</v>
      </c>
    </row>
    <row r="136" s="2" customFormat="1" ht="20.1" customHeight="1" spans="1:14">
      <c r="A136" s="10">
        <v>134</v>
      </c>
      <c r="B136" s="17" t="s">
        <v>420</v>
      </c>
      <c r="C136" s="17" t="s">
        <v>421</v>
      </c>
      <c r="D136" s="11">
        <v>1</v>
      </c>
      <c r="E136" s="15"/>
      <c r="F136" s="12" t="s">
        <v>355</v>
      </c>
      <c r="G136" s="17">
        <v>97.5</v>
      </c>
      <c r="H136" s="17">
        <v>108.5</v>
      </c>
      <c r="I136" s="9">
        <v>103</v>
      </c>
      <c r="J136" s="9">
        <f t="shared" si="24"/>
        <v>41.2</v>
      </c>
      <c r="K136" s="9">
        <v>82</v>
      </c>
      <c r="L136" s="9">
        <f t="shared" si="25"/>
        <v>49.2</v>
      </c>
      <c r="M136" s="9">
        <f t="shared" si="26"/>
        <v>90.4</v>
      </c>
      <c r="N136" s="16">
        <v>1</v>
      </c>
    </row>
    <row r="137" s="2" customFormat="1" ht="20.1" customHeight="1" spans="1:14">
      <c r="A137" s="10">
        <v>135</v>
      </c>
      <c r="B137" s="17" t="s">
        <v>422</v>
      </c>
      <c r="C137" s="17" t="s">
        <v>423</v>
      </c>
      <c r="D137" s="11">
        <v>1</v>
      </c>
      <c r="E137" s="14"/>
      <c r="F137" s="12" t="s">
        <v>424</v>
      </c>
      <c r="G137" s="17">
        <v>90.5</v>
      </c>
      <c r="H137" s="17">
        <v>106</v>
      </c>
      <c r="I137" s="9">
        <v>98.25</v>
      </c>
      <c r="J137" s="9">
        <f t="shared" si="24"/>
        <v>39.3</v>
      </c>
      <c r="K137" s="9">
        <v>81.4</v>
      </c>
      <c r="L137" s="9">
        <f t="shared" si="25"/>
        <v>48.84</v>
      </c>
      <c r="M137" s="9">
        <f t="shared" si="26"/>
        <v>88.14</v>
      </c>
      <c r="N137" s="16">
        <v>1</v>
      </c>
    </row>
    <row r="138" s="2" customFormat="1" ht="20.1" customHeight="1" spans="1:14">
      <c r="A138" s="10">
        <v>136</v>
      </c>
      <c r="B138" s="17" t="s">
        <v>425</v>
      </c>
      <c r="C138" s="17" t="s">
        <v>426</v>
      </c>
      <c r="D138" s="11">
        <v>1</v>
      </c>
      <c r="E138" s="12" t="s">
        <v>427</v>
      </c>
      <c r="F138" s="12" t="s">
        <v>369</v>
      </c>
      <c r="G138" s="17">
        <v>104.5</v>
      </c>
      <c r="H138" s="17">
        <v>95.5</v>
      </c>
      <c r="I138" s="9">
        <v>100</v>
      </c>
      <c r="J138" s="9">
        <f t="shared" si="24"/>
        <v>40</v>
      </c>
      <c r="K138" s="9">
        <v>79.6</v>
      </c>
      <c r="L138" s="9">
        <f t="shared" si="25"/>
        <v>47.76</v>
      </c>
      <c r="M138" s="9">
        <f t="shared" si="26"/>
        <v>87.76</v>
      </c>
      <c r="N138" s="16">
        <v>1</v>
      </c>
    </row>
    <row r="139" s="2" customFormat="1" ht="20.1" customHeight="1" spans="1:14">
      <c r="A139" s="10">
        <v>137</v>
      </c>
      <c r="B139" s="17" t="s">
        <v>428</v>
      </c>
      <c r="C139" s="17" t="s">
        <v>429</v>
      </c>
      <c r="D139" s="11">
        <v>2</v>
      </c>
      <c r="E139" s="12" t="s">
        <v>430</v>
      </c>
      <c r="F139" s="12" t="s">
        <v>431</v>
      </c>
      <c r="G139" s="17">
        <v>100</v>
      </c>
      <c r="H139" s="17">
        <v>96</v>
      </c>
      <c r="I139" s="9">
        <v>98</v>
      </c>
      <c r="J139" s="9">
        <f t="shared" si="24"/>
        <v>39.2</v>
      </c>
      <c r="K139" s="9">
        <v>80</v>
      </c>
      <c r="L139" s="9">
        <f t="shared" si="25"/>
        <v>48</v>
      </c>
      <c r="M139" s="9">
        <f t="shared" si="26"/>
        <v>87.2</v>
      </c>
      <c r="N139" s="16">
        <v>1</v>
      </c>
    </row>
    <row r="140" s="2" customFormat="1" ht="20.1" customHeight="1" spans="1:14">
      <c r="A140" s="10">
        <v>138</v>
      </c>
      <c r="B140" s="17" t="s">
        <v>432</v>
      </c>
      <c r="C140" s="17" t="s">
        <v>433</v>
      </c>
      <c r="D140" s="11"/>
      <c r="E140" s="12"/>
      <c r="F140" s="12"/>
      <c r="G140" s="17">
        <v>85</v>
      </c>
      <c r="H140" s="17">
        <v>101</v>
      </c>
      <c r="I140" s="9">
        <v>93</v>
      </c>
      <c r="J140" s="9">
        <f t="shared" si="24"/>
        <v>37.2</v>
      </c>
      <c r="K140" s="9">
        <v>82.4</v>
      </c>
      <c r="L140" s="9">
        <f t="shared" si="25"/>
        <v>49.44</v>
      </c>
      <c r="M140" s="9">
        <f t="shared" si="26"/>
        <v>86.64</v>
      </c>
      <c r="N140" s="16">
        <v>2</v>
      </c>
    </row>
  </sheetData>
  <mergeCells count="61">
    <mergeCell ref="A1:N1"/>
    <mergeCell ref="D4:D5"/>
    <mergeCell ref="D8:D10"/>
    <mergeCell ref="D11:D12"/>
    <mergeCell ref="D15:D16"/>
    <mergeCell ref="D40:D41"/>
    <mergeCell ref="D52:D53"/>
    <mergeCell ref="D88:D89"/>
    <mergeCell ref="D96:D97"/>
    <mergeCell ref="D121:D122"/>
    <mergeCell ref="D123:D124"/>
    <mergeCell ref="D125:D128"/>
    <mergeCell ref="D139:D140"/>
    <mergeCell ref="E4:E5"/>
    <mergeCell ref="E7:E14"/>
    <mergeCell ref="E15:E24"/>
    <mergeCell ref="E27:E28"/>
    <mergeCell ref="E31:E33"/>
    <mergeCell ref="E34:E36"/>
    <mergeCell ref="E38:E39"/>
    <mergeCell ref="E40:E41"/>
    <mergeCell ref="E45:E46"/>
    <mergeCell ref="E47:E49"/>
    <mergeCell ref="E52:E53"/>
    <mergeCell ref="E56:E59"/>
    <mergeCell ref="E60:E62"/>
    <mergeCell ref="E63:E65"/>
    <mergeCell ref="E66:E69"/>
    <mergeCell ref="E70:E73"/>
    <mergeCell ref="E74:E75"/>
    <mergeCell ref="E76:E77"/>
    <mergeCell ref="E78:E79"/>
    <mergeCell ref="E80:E82"/>
    <mergeCell ref="E85:E86"/>
    <mergeCell ref="E87:E89"/>
    <mergeCell ref="E90:E91"/>
    <mergeCell ref="E93:E99"/>
    <mergeCell ref="E100:E101"/>
    <mergeCell ref="E102:E103"/>
    <mergeCell ref="E106:E107"/>
    <mergeCell ref="E110:E111"/>
    <mergeCell ref="E112:E113"/>
    <mergeCell ref="E115:E116"/>
    <mergeCell ref="E118:E119"/>
    <mergeCell ref="E121:E124"/>
    <mergeCell ref="E125:E128"/>
    <mergeCell ref="E130:E132"/>
    <mergeCell ref="E135:E137"/>
    <mergeCell ref="E139:E140"/>
    <mergeCell ref="F4:F5"/>
    <mergeCell ref="F8:F10"/>
    <mergeCell ref="F11:F12"/>
    <mergeCell ref="F15:F16"/>
    <mergeCell ref="F40:F41"/>
    <mergeCell ref="F52:F53"/>
    <mergeCell ref="F88:F89"/>
    <mergeCell ref="F96:F97"/>
    <mergeCell ref="F121:F122"/>
    <mergeCell ref="F123:F124"/>
    <mergeCell ref="F125:F128"/>
    <mergeCell ref="F139:F140"/>
  </mergeCells>
  <printOptions horizontalCentered="1"/>
  <pageMargins left="0.393055555555556" right="0.393055555555556" top="0.432638888888889" bottom="0.393055555555556" header="0.5" footer="0.393055555555556"/>
  <pageSetup paperSize="9" scale="5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2023-06-25T03:54:00Z</dcterms:created>
  <cp:lastPrinted>2023-06-25T04:29:00Z</cp:lastPrinted>
  <dcterms:modified xsi:type="dcterms:W3CDTF">2023-07-02T10:54:37Z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0D04988F829949FE8C83BDFDB4FB4B1E_13</vt:lpwstr>
  </property>
  <property fmtid="{D5CDD505-2E9C-101B-9397-08002B2CF9AE}" pid="3" name="KSOProductBuildVer">
    <vt:lpwstr>2052-11.1.0.14309</vt:lpwstr>
  </property>
</Properties>
</file>