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290"/>
  </bookViews>
  <sheets>
    <sheet name="总成绩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0" i="2" l="1"/>
  <c r="I120" i="2" s="1"/>
  <c r="H119" i="2"/>
  <c r="I119" i="2" s="1"/>
  <c r="H118" i="2"/>
  <c r="I118" i="2" s="1"/>
  <c r="I117" i="2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I107" i="2"/>
  <c r="I106" i="2"/>
  <c r="I105" i="2"/>
  <c r="I104" i="2"/>
  <c r="H103" i="2"/>
  <c r="I103" i="2" s="1"/>
  <c r="H102" i="2"/>
  <c r="I102" i="2" s="1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H62" i="2"/>
  <c r="I62" i="2" s="1"/>
  <c r="H61" i="2"/>
  <c r="I61" i="2" s="1"/>
  <c r="H60" i="2"/>
  <c r="I60" i="2" s="1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<sst xmlns="http://schemas.openxmlformats.org/spreadsheetml/2006/main" count="440" uniqueCount="289">
  <si>
    <t>序号</t>
  </si>
  <si>
    <t>岗位类别</t>
  </si>
  <si>
    <t>招聘人数</t>
  </si>
  <si>
    <t>姓名</t>
  </si>
  <si>
    <t>准考证号</t>
  </si>
  <si>
    <t>笔试成绩</t>
  </si>
  <si>
    <t>面试成绩</t>
  </si>
  <si>
    <t>总成绩</t>
  </si>
  <si>
    <t>岗位排名</t>
  </si>
  <si>
    <t>是否进入体检</t>
  </si>
  <si>
    <t>纪委办公室干事</t>
  </si>
  <si>
    <t>管理岗位</t>
  </si>
  <si>
    <t>王境毓</t>
  </si>
  <si>
    <t>1121017602914</t>
  </si>
  <si>
    <t>是</t>
  </si>
  <si>
    <t>尹鹤</t>
  </si>
  <si>
    <t>1121025700125</t>
  </si>
  <si>
    <t>否</t>
  </si>
  <si>
    <t>王美运</t>
  </si>
  <si>
    <t>1121110102517</t>
  </si>
  <si>
    <t>服务保障部综合岗位（一）</t>
  </si>
  <si>
    <t>梁叶</t>
  </si>
  <si>
    <t>1121025700915</t>
  </si>
  <si>
    <t>张彤</t>
  </si>
  <si>
    <t>1121017601825</t>
  </si>
  <si>
    <t>龙弘飞</t>
  </si>
  <si>
    <t>1121130101808</t>
  </si>
  <si>
    <t>服务保障部综合岗位（二）</t>
  </si>
  <si>
    <t>何烨姿</t>
  </si>
  <si>
    <t>1121017600827</t>
  </si>
  <si>
    <t>王禹丁</t>
  </si>
  <si>
    <t>1121120401408</t>
  </si>
  <si>
    <t>李爱</t>
  </si>
  <si>
    <t>1121017602404</t>
  </si>
  <si>
    <t>财务审计部财务会计</t>
  </si>
  <si>
    <t>刘相怡</t>
  </si>
  <si>
    <t>1121017601423</t>
  </si>
  <si>
    <t>秦缘</t>
  </si>
  <si>
    <t>1121030801513</t>
  </si>
  <si>
    <t>林琳</t>
  </si>
  <si>
    <t>1121140701116</t>
  </si>
  <si>
    <t>艺术发展部综合岗位（一）</t>
  </si>
  <si>
    <t>王昕彤</t>
  </si>
  <si>
    <t>1121017600919</t>
  </si>
  <si>
    <t>施禹彤</t>
  </si>
  <si>
    <t>1121017601221</t>
  </si>
  <si>
    <t>王雨婷</t>
  </si>
  <si>
    <t>1121017602319</t>
  </si>
  <si>
    <t>艺术发展部综合岗位（二）</t>
  </si>
  <si>
    <t>刘心竹</t>
  </si>
  <si>
    <t>1121017600512</t>
  </si>
  <si>
    <t>刘嘉因</t>
  </si>
  <si>
    <t>1121017602801</t>
  </si>
  <si>
    <t>贾茗珺</t>
  </si>
  <si>
    <t>1121040600308</t>
  </si>
  <si>
    <t>综合规划部综合岗位</t>
  </si>
  <si>
    <t>于丽璞</t>
  </si>
  <si>
    <t>1121120402001</t>
  </si>
  <si>
    <t>吴斯琪</t>
  </si>
  <si>
    <t>1121030800622</t>
  </si>
  <si>
    <t>王一淞</t>
  </si>
  <si>
    <t>1121017603126</t>
  </si>
  <si>
    <t>公共服务部综合岗位（一）</t>
  </si>
  <si>
    <t>邬庆超</t>
  </si>
  <si>
    <t>1121017602327</t>
  </si>
  <si>
    <t>刘苗</t>
  </si>
  <si>
    <t>1121017603125</t>
  </si>
  <si>
    <t>陈宇晗</t>
  </si>
  <si>
    <t>1121017602701</t>
  </si>
  <si>
    <t>公共服务部综合岗位（二）</t>
  </si>
  <si>
    <t>李通</t>
  </si>
  <si>
    <t>1121017602401</t>
  </si>
  <si>
    <t>于冬雪</t>
  </si>
  <si>
    <t>1121130101308</t>
  </si>
  <si>
    <t>周晶晶</t>
  </si>
  <si>
    <t>1121100902201</t>
  </si>
  <si>
    <t>产业发展部综合管理（一）</t>
  </si>
  <si>
    <t>张雪情</t>
  </si>
  <si>
    <t>1121017600819</t>
  </si>
  <si>
    <t>李雨晴</t>
  </si>
  <si>
    <t>1121120401005</t>
  </si>
  <si>
    <t>蔡宏伟</t>
  </si>
  <si>
    <t>1121017602405</t>
  </si>
  <si>
    <t>产业发展部综合管理（二）</t>
  </si>
  <si>
    <t>李馨然</t>
  </si>
  <si>
    <t>1121120400919</t>
  </si>
  <si>
    <t>罗凤丽</t>
  </si>
  <si>
    <t>1121017600107</t>
  </si>
  <si>
    <t>李语昕</t>
  </si>
  <si>
    <t>1121017602214</t>
  </si>
  <si>
    <t>辽宁人民艺术剧院（辽宁儿童艺术剧院）人事管理</t>
  </si>
  <si>
    <t>赵康迪</t>
  </si>
  <si>
    <t>1121120400412</t>
  </si>
  <si>
    <t>杜昂</t>
  </si>
  <si>
    <t>1121017700215</t>
  </si>
  <si>
    <t>汪悦</t>
  </si>
  <si>
    <t>1121090200623</t>
  </si>
  <si>
    <t>辽宁人民艺术剧院（辽宁儿童艺术剧院）文字综合</t>
  </si>
  <si>
    <t>王茜</t>
  </si>
  <si>
    <t>1121040601115</t>
  </si>
  <si>
    <t>李慧</t>
  </si>
  <si>
    <t>1121120401216</t>
  </si>
  <si>
    <t>雷玉</t>
  </si>
  <si>
    <t>1121040602622</t>
  </si>
  <si>
    <t>辽宁歌剧院（辽宁交响乐团）人事管理</t>
  </si>
  <si>
    <t>王妍欢</t>
  </si>
  <si>
    <t>1121017700305</t>
  </si>
  <si>
    <t>顾子晨</t>
  </si>
  <si>
    <t>1121017700125</t>
  </si>
  <si>
    <t>赵娜</t>
  </si>
  <si>
    <t>1121017702413</t>
  </si>
  <si>
    <t>辽宁歌舞团（辽宁民族乐团）文字综合（一）</t>
  </si>
  <si>
    <t>杜婧文</t>
  </si>
  <si>
    <t>1121120401022</t>
  </si>
  <si>
    <t>李程程</t>
  </si>
  <si>
    <t>1121017702713</t>
  </si>
  <si>
    <t>陈玉红</t>
  </si>
  <si>
    <t>1121025801705</t>
  </si>
  <si>
    <t>辽宁歌舞团（辽宁民族乐团）文字综合（二）</t>
  </si>
  <si>
    <t>杨峥嵘</t>
  </si>
  <si>
    <t>1121017702429</t>
  </si>
  <si>
    <t>郭峥</t>
  </si>
  <si>
    <t>1121025801003</t>
  </si>
  <si>
    <t>遇晓俊</t>
  </si>
  <si>
    <t>1121017700728</t>
  </si>
  <si>
    <t>辽宁省图书馆（辽宁省古籍保护中心）《图书馆学刊》编辑</t>
  </si>
  <si>
    <t>专业技术岗位</t>
  </si>
  <si>
    <t>马欣辰</t>
  </si>
  <si>
    <t>1121017702423</t>
  </si>
  <si>
    <t>王冰菲</t>
  </si>
  <si>
    <t>1121017700101</t>
  </si>
  <si>
    <t>马荻梦</t>
  </si>
  <si>
    <t>1121017702908</t>
  </si>
  <si>
    <t>齐悦</t>
  </si>
  <si>
    <t>1121017700219</t>
  </si>
  <si>
    <t>刘术</t>
  </si>
  <si>
    <t>1121017702415</t>
  </si>
  <si>
    <t>闫可心</t>
  </si>
  <si>
    <t>1121130102306</t>
  </si>
  <si>
    <t>辽宁省图书馆（辽宁省古籍保护中心）财务会计</t>
  </si>
  <si>
    <t>代雨婷</t>
  </si>
  <si>
    <t>1121120401121</t>
  </si>
  <si>
    <t>李烨</t>
  </si>
  <si>
    <t>1121017701327</t>
  </si>
  <si>
    <t>孙嘉辛</t>
  </si>
  <si>
    <t>1121017700209</t>
  </si>
  <si>
    <t>辽宁省图书馆（辽宁省古籍保护中心）宣传推广</t>
  </si>
  <si>
    <t>张燃</t>
  </si>
  <si>
    <t>1121017700106</t>
  </si>
  <si>
    <t>李净羽</t>
  </si>
  <si>
    <t>1121110103814</t>
  </si>
  <si>
    <t>于思敏</t>
  </si>
  <si>
    <t>1121090204019</t>
  </si>
  <si>
    <t>辽宁省图书馆（辽宁省古籍保护中心）文献编目</t>
  </si>
  <si>
    <t>唐智泉</t>
  </si>
  <si>
    <t>1121025801711</t>
  </si>
  <si>
    <t>李晓晨</t>
  </si>
  <si>
    <t>1121017701429</t>
  </si>
  <si>
    <t>崔满</t>
  </si>
  <si>
    <t>1121017702715</t>
  </si>
  <si>
    <t>姜惠丹</t>
  </si>
  <si>
    <t>1121017701010</t>
  </si>
  <si>
    <t>赵思敏</t>
  </si>
  <si>
    <t>1121017701716</t>
  </si>
  <si>
    <t>潘涛</t>
  </si>
  <si>
    <t>1121017702927</t>
  </si>
  <si>
    <t>辽宁省图书馆（辽宁省古籍保护中心）古籍文献整理</t>
  </si>
  <si>
    <t>许艳琪</t>
  </si>
  <si>
    <t>1121017702613</t>
  </si>
  <si>
    <t>马騻</t>
  </si>
  <si>
    <t>1121017700306</t>
  </si>
  <si>
    <t>赵俊秋</t>
  </si>
  <si>
    <t>1121017702627</t>
  </si>
  <si>
    <t>辽宁省图书馆（辽宁省古籍保护中心）网络维护</t>
  </si>
  <si>
    <t>贾楠</t>
  </si>
  <si>
    <t>1121025800816</t>
  </si>
  <si>
    <t>刘昊双</t>
  </si>
  <si>
    <t>1121017700820</t>
  </si>
  <si>
    <t>李俊莹</t>
  </si>
  <si>
    <t>1121100901824</t>
  </si>
  <si>
    <t>辽宁省图书馆（辽宁省古籍保护中心）阅读推广、活动策划（一）</t>
  </si>
  <si>
    <t>黄欣玉</t>
  </si>
  <si>
    <t>1121017700110</t>
  </si>
  <si>
    <t>刘小宁</t>
  </si>
  <si>
    <t>1121017702920</t>
  </si>
  <si>
    <t>郑爽</t>
  </si>
  <si>
    <t>1121017701311</t>
  </si>
  <si>
    <t>辽宁省图书馆（辽宁省古籍保护中心）阅读推广、活动策划（二）</t>
  </si>
  <si>
    <t>盖思岑</t>
  </si>
  <si>
    <t>1121061100304</t>
  </si>
  <si>
    <t>梁晞</t>
  </si>
  <si>
    <t>1121017700724</t>
  </si>
  <si>
    <t>窦俊添</t>
  </si>
  <si>
    <t>1121070302822</t>
  </si>
  <si>
    <t>辽宁省图书馆（辽宁省古籍保护中心）少儿阅读推广（一）</t>
  </si>
  <si>
    <t>徐碧晗</t>
  </si>
  <si>
    <t>1121040602404</t>
  </si>
  <si>
    <t>孙彤</t>
  </si>
  <si>
    <t>1121025801018</t>
  </si>
  <si>
    <t>武艺星</t>
  </si>
  <si>
    <t>1121017700108</t>
  </si>
  <si>
    <t>辽宁省图书馆（辽宁省古籍保护中心）少儿阅读推广（二）</t>
  </si>
  <si>
    <t>李加齐</t>
  </si>
  <si>
    <t>1121017701219</t>
  </si>
  <si>
    <t>赵莹</t>
  </si>
  <si>
    <t>1121040601904</t>
  </si>
  <si>
    <t>汤雪琳</t>
  </si>
  <si>
    <t>1121017701309</t>
  </si>
  <si>
    <t>辽宁省图书馆（辽宁省古籍保护中心）地方文献整理与开发</t>
  </si>
  <si>
    <t>李光辉</t>
  </si>
  <si>
    <t>1121017702324</t>
  </si>
  <si>
    <t>白凝</t>
  </si>
  <si>
    <t>1121017701818</t>
  </si>
  <si>
    <t>高静</t>
  </si>
  <si>
    <t>1121017700527</t>
  </si>
  <si>
    <t>辽宁省博物馆人事管理</t>
  </si>
  <si>
    <t>刘馨卓</t>
  </si>
  <si>
    <t>1121017700707</t>
  </si>
  <si>
    <t>武慧琛</t>
  </si>
  <si>
    <t>1121140700807</t>
  </si>
  <si>
    <t>齐芳冰</t>
  </si>
  <si>
    <t>1121017701125</t>
  </si>
  <si>
    <t>辽宁省博物馆综合管理</t>
  </si>
  <si>
    <t>崔鑫</t>
  </si>
  <si>
    <t>1121017701225</t>
  </si>
  <si>
    <t>高畅</t>
  </si>
  <si>
    <t>1121017700914</t>
  </si>
  <si>
    <t>王一鸣</t>
  </si>
  <si>
    <t>1121017700409</t>
  </si>
  <si>
    <t>辽宁省博物馆档案管理</t>
  </si>
  <si>
    <t>张秀坤</t>
  </si>
  <si>
    <t>2121130703407</t>
  </si>
  <si>
    <t>黄悦昕</t>
  </si>
  <si>
    <t>2121031000824</t>
  </si>
  <si>
    <t>王睿熙</t>
  </si>
  <si>
    <t>2121015100222</t>
  </si>
  <si>
    <t>辽宁省博物馆藏品管理</t>
  </si>
  <si>
    <t>刘凯特</t>
  </si>
  <si>
    <t>2121015101319</t>
  </si>
  <si>
    <t>陈玮泽</t>
  </si>
  <si>
    <t>2121015101413</t>
  </si>
  <si>
    <t>赵紫茜</t>
  </si>
  <si>
    <t>2121020200314</t>
  </si>
  <si>
    <t>辽宁省文化遗产保护中心（辽宁省非物质文化遗产保护中心）非遗保护</t>
  </si>
  <si>
    <t>王瑄</t>
  </si>
  <si>
    <t>2121015100411</t>
  </si>
  <si>
    <t>朱英红</t>
  </si>
  <si>
    <t>2121015100124</t>
  </si>
  <si>
    <t>王月</t>
  </si>
  <si>
    <t>2121015101820</t>
  </si>
  <si>
    <t>辽宁美术馆（辽宁画院）艺术设计</t>
  </si>
  <si>
    <t>于洋</t>
  </si>
  <si>
    <t>2121015101514</t>
  </si>
  <si>
    <t>孙晓鑫</t>
  </si>
  <si>
    <t>2121015101524</t>
  </si>
  <si>
    <t>高瑀阳</t>
  </si>
  <si>
    <t>2121015100205</t>
  </si>
  <si>
    <t>辽宁省文化馆（辽宁省青年宫）艺术设计</t>
  </si>
  <si>
    <t>张彩虹</t>
  </si>
  <si>
    <t>2121015100315</t>
  </si>
  <si>
    <t>马骞</t>
  </si>
  <si>
    <t>2121015100714</t>
  </si>
  <si>
    <t>王俪蒙</t>
  </si>
  <si>
    <t>2121015100321</t>
  </si>
  <si>
    <t>韩静杰</t>
  </si>
  <si>
    <t>2121015100716</t>
  </si>
  <si>
    <t>辽宁省文化馆（辽宁省青年宫）数字多媒体编辑</t>
  </si>
  <si>
    <t>周相禹</t>
  </si>
  <si>
    <t>2121020201912</t>
  </si>
  <si>
    <t>刘畅</t>
  </si>
  <si>
    <t>2121015101425</t>
  </si>
  <si>
    <t>刘思朦</t>
  </si>
  <si>
    <t>2121015102127</t>
  </si>
  <si>
    <t>辽宁省文化馆（辽宁省青年宫）理论调研</t>
  </si>
  <si>
    <t>许逍萌</t>
  </si>
  <si>
    <t>2121070401701</t>
  </si>
  <si>
    <t>杨明</t>
  </si>
  <si>
    <t>2121015101610</t>
  </si>
  <si>
    <t>塔可心</t>
  </si>
  <si>
    <t>2121090300212</t>
  </si>
  <si>
    <t>辽宁省文化艺术研究院（辽宁省文化资源建设服务中心）视频编辑制作</t>
  </si>
  <si>
    <t>姜名洋</t>
  </si>
  <si>
    <t>2121015101830</t>
  </si>
  <si>
    <t>金秋</t>
  </si>
  <si>
    <t>2121015100916</t>
  </si>
  <si>
    <t>李阳</t>
  </si>
  <si>
    <t>2121015100130</t>
  </si>
  <si>
    <t>辽宁省公共文化服务中心2023年公开招聘工作人员总成绩</t>
    <phoneticPr fontId="5" type="noConversion"/>
  </si>
  <si>
    <t>招聘岗位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</si>
</sst>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/>
    <xf numFmtId="176" fontId="1" fillId="3" borderId="0" xfId="0" applyNumberFormat="1" applyFont="1" applyFill="1" applyAlignment="1"/>
    <xf numFmtId="0" fontId="1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-&#32771;&#29983;&#38754;&#35797;&#25104;&#32489;&#21333;&#65288;&#19979;&#213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组"/>
      <sheetName val="第二组"/>
      <sheetName val="第三组"/>
      <sheetName val="第四组"/>
    </sheetNames>
    <sheetDataSet>
      <sheetData sheetId="0"/>
      <sheetData sheetId="1">
        <row r="4">
          <cell r="G4" t="str">
            <v>准考证号</v>
          </cell>
          <cell r="H4" t="str">
            <v>面试成绩</v>
          </cell>
        </row>
        <row r="5">
          <cell r="G5" t="str">
            <v>2121015100916</v>
          </cell>
          <cell r="H5">
            <v>87.33</v>
          </cell>
        </row>
        <row r="6">
          <cell r="G6" t="str">
            <v>2121015101830</v>
          </cell>
          <cell r="H6">
            <v>86.67</v>
          </cell>
        </row>
        <row r="7">
          <cell r="G7" t="str">
            <v>2121015100130</v>
          </cell>
          <cell r="H7">
            <v>78</v>
          </cell>
        </row>
        <row r="8">
          <cell r="G8" t="str">
            <v>2121015101425</v>
          </cell>
          <cell r="H8">
            <v>80.67</v>
          </cell>
        </row>
        <row r="9">
          <cell r="G9" t="str">
            <v>2121020201912</v>
          </cell>
          <cell r="H9">
            <v>78.67</v>
          </cell>
        </row>
        <row r="10">
          <cell r="G10" t="str">
            <v>2121015102127</v>
          </cell>
          <cell r="H10">
            <v>78</v>
          </cell>
        </row>
        <row r="11">
          <cell r="G11" t="str">
            <v>2121070401701</v>
          </cell>
          <cell r="H11">
            <v>84</v>
          </cell>
        </row>
        <row r="12">
          <cell r="G12" t="str">
            <v>2121015101610</v>
          </cell>
          <cell r="H12">
            <v>79.33</v>
          </cell>
        </row>
        <row r="13">
          <cell r="G13" t="str">
            <v>2121090300212</v>
          </cell>
          <cell r="H13" t="str">
            <v>/</v>
          </cell>
        </row>
        <row r="14">
          <cell r="G14" t="str">
            <v>2121015100315</v>
          </cell>
          <cell r="H14">
            <v>83.33</v>
          </cell>
        </row>
        <row r="15">
          <cell r="G15" t="str">
            <v>2121015100714</v>
          </cell>
          <cell r="H15">
            <v>82.33</v>
          </cell>
        </row>
        <row r="16">
          <cell r="G16" t="str">
            <v>2121015100321</v>
          </cell>
          <cell r="H16">
            <v>79.67</v>
          </cell>
        </row>
        <row r="17">
          <cell r="G17" t="str">
            <v>2121015100716</v>
          </cell>
          <cell r="H17">
            <v>77.67</v>
          </cell>
        </row>
        <row r="18">
          <cell r="G18" t="str">
            <v>2121015100411</v>
          </cell>
          <cell r="H18">
            <v>81.33</v>
          </cell>
        </row>
        <row r="19">
          <cell r="G19" t="str">
            <v>2121015100124</v>
          </cell>
          <cell r="H19">
            <v>78.33</v>
          </cell>
        </row>
        <row r="20">
          <cell r="G20" t="str">
            <v>2121015101820</v>
          </cell>
          <cell r="H20" t="str">
            <v>/</v>
          </cell>
        </row>
        <row r="21">
          <cell r="G21" t="str">
            <v>1121110103814</v>
          </cell>
          <cell r="H21">
            <v>84.67</v>
          </cell>
        </row>
        <row r="22">
          <cell r="G22" t="str">
            <v>1121017700106</v>
          </cell>
          <cell r="H22">
            <v>83.33</v>
          </cell>
        </row>
        <row r="23">
          <cell r="G23" t="str">
            <v>1121090204019</v>
          </cell>
          <cell r="H23">
            <v>82</v>
          </cell>
        </row>
        <row r="29">
          <cell r="H29">
            <v>45108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topLeftCell="A109" zoomScale="80" zoomScaleNormal="80" workbookViewId="0">
      <selection activeCell="E115" sqref="E115"/>
    </sheetView>
  </sheetViews>
  <sheetFormatPr defaultColWidth="9" defaultRowHeight="13.5" x14ac:dyDescent="0.15"/>
  <cols>
    <col min="1" max="1" width="9.875" style="1" customWidth="1"/>
    <col min="2" max="2" width="61.625" style="2" customWidth="1"/>
    <col min="3" max="3" width="13.25" style="3" customWidth="1"/>
    <col min="4" max="4" width="10.875" style="3" customWidth="1"/>
    <col min="5" max="5" width="12" style="13" customWidth="1"/>
    <col min="6" max="6" width="17.125" style="13" customWidth="1"/>
    <col min="7" max="7" width="13.625" style="14" customWidth="1"/>
    <col min="8" max="8" width="13.375" style="4" customWidth="1"/>
    <col min="9" max="9" width="14.5" style="5" customWidth="1"/>
    <col min="10" max="10" width="13.625" style="1" customWidth="1"/>
    <col min="11" max="11" width="15.125" style="13" customWidth="1"/>
    <col min="12" max="16384" width="9" style="1"/>
  </cols>
  <sheetData>
    <row r="1" spans="1:11" ht="66" customHeight="1" x14ac:dyDescent="0.15">
      <c r="A1" s="22" t="s">
        <v>287</v>
      </c>
      <c r="B1" s="22"/>
      <c r="C1" s="22"/>
      <c r="D1" s="22"/>
      <c r="E1" s="22"/>
      <c r="F1" s="22"/>
      <c r="G1" s="23"/>
      <c r="H1" s="23"/>
      <c r="I1" s="22"/>
      <c r="J1" s="22"/>
      <c r="K1" s="22"/>
    </row>
    <row r="2" spans="1:11" ht="30" customHeight="1" x14ac:dyDescent="0.15">
      <c r="A2" s="6" t="s">
        <v>0</v>
      </c>
      <c r="B2" s="6" t="s">
        <v>288</v>
      </c>
      <c r="C2" s="6" t="s">
        <v>1</v>
      </c>
      <c r="D2" s="6" t="s">
        <v>2</v>
      </c>
      <c r="E2" s="17" t="s">
        <v>3</v>
      </c>
      <c r="F2" s="17" t="s">
        <v>4</v>
      </c>
      <c r="G2" s="18" t="s">
        <v>5</v>
      </c>
      <c r="H2" s="8" t="s">
        <v>6</v>
      </c>
      <c r="I2" s="8" t="s">
        <v>7</v>
      </c>
      <c r="J2" s="6" t="s">
        <v>8</v>
      </c>
      <c r="K2" s="6" t="s">
        <v>9</v>
      </c>
    </row>
    <row r="3" spans="1:11" ht="30" customHeight="1" x14ac:dyDescent="0.15">
      <c r="A3" s="7">
        <v>1</v>
      </c>
      <c r="B3" s="19" t="s">
        <v>10</v>
      </c>
      <c r="C3" s="19" t="s">
        <v>11</v>
      </c>
      <c r="D3" s="19">
        <v>1</v>
      </c>
      <c r="E3" s="11" t="s">
        <v>12</v>
      </c>
      <c r="F3" s="11" t="s">
        <v>13</v>
      </c>
      <c r="G3" s="12">
        <v>106.25</v>
      </c>
      <c r="H3" s="9">
        <v>79.67</v>
      </c>
      <c r="I3" s="10">
        <f t="shared" ref="I3:I66" si="0">G3*0.4+H3*0.6</f>
        <v>90.301999999999992</v>
      </c>
      <c r="J3" s="7">
        <v>1</v>
      </c>
      <c r="K3" s="15" t="s">
        <v>14</v>
      </c>
    </row>
    <row r="4" spans="1:11" ht="30" customHeight="1" x14ac:dyDescent="0.15">
      <c r="A4" s="7">
        <v>2</v>
      </c>
      <c r="B4" s="20"/>
      <c r="C4" s="20"/>
      <c r="D4" s="20"/>
      <c r="E4" s="11" t="s">
        <v>15</v>
      </c>
      <c r="F4" s="11" t="s">
        <v>16</v>
      </c>
      <c r="G4" s="12">
        <v>105</v>
      </c>
      <c r="H4" s="9">
        <v>76.67</v>
      </c>
      <c r="I4" s="10">
        <f t="shared" si="0"/>
        <v>88.00200000000001</v>
      </c>
      <c r="J4" s="7">
        <v>2</v>
      </c>
      <c r="K4" s="15" t="s">
        <v>17</v>
      </c>
    </row>
    <row r="5" spans="1:11" ht="30" customHeight="1" x14ac:dyDescent="0.15">
      <c r="A5" s="7">
        <v>3</v>
      </c>
      <c r="B5" s="21"/>
      <c r="C5" s="21"/>
      <c r="D5" s="21"/>
      <c r="E5" s="11" t="s">
        <v>18</v>
      </c>
      <c r="F5" s="11" t="s">
        <v>19</v>
      </c>
      <c r="G5" s="12">
        <v>104</v>
      </c>
      <c r="H5" s="9">
        <v>0</v>
      </c>
      <c r="I5" s="10">
        <f t="shared" si="0"/>
        <v>41.6</v>
      </c>
      <c r="J5" s="7">
        <v>3</v>
      </c>
      <c r="K5" s="15" t="s">
        <v>17</v>
      </c>
    </row>
    <row r="6" spans="1:11" ht="29.25" customHeight="1" x14ac:dyDescent="0.15">
      <c r="A6" s="7">
        <v>4</v>
      </c>
      <c r="B6" s="19" t="s">
        <v>20</v>
      </c>
      <c r="C6" s="19" t="s">
        <v>11</v>
      </c>
      <c r="D6" s="19">
        <v>1</v>
      </c>
      <c r="E6" s="11" t="s">
        <v>21</v>
      </c>
      <c r="F6" s="11" t="s">
        <v>22</v>
      </c>
      <c r="G6" s="12">
        <v>99.5</v>
      </c>
      <c r="H6" s="9">
        <v>83</v>
      </c>
      <c r="I6" s="10">
        <f t="shared" si="0"/>
        <v>89.6</v>
      </c>
      <c r="J6" s="7">
        <v>1</v>
      </c>
      <c r="K6" s="15" t="s">
        <v>14</v>
      </c>
    </row>
    <row r="7" spans="1:11" ht="29.25" customHeight="1" x14ac:dyDescent="0.15">
      <c r="A7" s="7">
        <v>5</v>
      </c>
      <c r="B7" s="20"/>
      <c r="C7" s="20"/>
      <c r="D7" s="20"/>
      <c r="E7" s="11" t="s">
        <v>23</v>
      </c>
      <c r="F7" s="11" t="s">
        <v>24</v>
      </c>
      <c r="G7" s="12">
        <v>108.25</v>
      </c>
      <c r="H7" s="9">
        <v>74.67</v>
      </c>
      <c r="I7" s="10">
        <f t="shared" si="0"/>
        <v>88.102000000000004</v>
      </c>
      <c r="J7" s="7">
        <v>2</v>
      </c>
      <c r="K7" s="15" t="s">
        <v>17</v>
      </c>
    </row>
    <row r="8" spans="1:11" ht="29.25" customHeight="1" x14ac:dyDescent="0.15">
      <c r="A8" s="7">
        <v>6</v>
      </c>
      <c r="B8" s="21"/>
      <c r="C8" s="21"/>
      <c r="D8" s="21"/>
      <c r="E8" s="11" t="s">
        <v>25</v>
      </c>
      <c r="F8" s="11" t="s">
        <v>26</v>
      </c>
      <c r="G8" s="12">
        <v>96.5</v>
      </c>
      <c r="H8" s="9">
        <v>0</v>
      </c>
      <c r="I8" s="10">
        <f t="shared" si="0"/>
        <v>38.6</v>
      </c>
      <c r="J8" s="7">
        <v>3</v>
      </c>
      <c r="K8" s="15" t="s">
        <v>17</v>
      </c>
    </row>
    <row r="9" spans="1:11" ht="29.25" customHeight="1" x14ac:dyDescent="0.15">
      <c r="A9" s="7">
        <v>7</v>
      </c>
      <c r="B9" s="19" t="s">
        <v>27</v>
      </c>
      <c r="C9" s="19" t="s">
        <v>11</v>
      </c>
      <c r="D9" s="19">
        <v>1</v>
      </c>
      <c r="E9" s="11" t="s">
        <v>28</v>
      </c>
      <c r="F9" s="11" t="s">
        <v>29</v>
      </c>
      <c r="G9" s="12">
        <v>103</v>
      </c>
      <c r="H9" s="9">
        <v>81.33</v>
      </c>
      <c r="I9" s="10">
        <f t="shared" si="0"/>
        <v>89.99799999999999</v>
      </c>
      <c r="J9" s="7">
        <v>1</v>
      </c>
      <c r="K9" s="15" t="s">
        <v>14</v>
      </c>
    </row>
    <row r="10" spans="1:11" ht="29.25" customHeight="1" x14ac:dyDescent="0.15">
      <c r="A10" s="7">
        <v>8</v>
      </c>
      <c r="B10" s="20"/>
      <c r="C10" s="20"/>
      <c r="D10" s="20"/>
      <c r="E10" s="11" t="s">
        <v>30</v>
      </c>
      <c r="F10" s="11" t="s">
        <v>31</v>
      </c>
      <c r="G10" s="12">
        <v>98.75</v>
      </c>
      <c r="H10" s="9">
        <v>80</v>
      </c>
      <c r="I10" s="10">
        <f t="shared" si="0"/>
        <v>87.5</v>
      </c>
      <c r="J10" s="7">
        <v>2</v>
      </c>
      <c r="K10" s="15" t="s">
        <v>17</v>
      </c>
    </row>
    <row r="11" spans="1:11" ht="29.25" customHeight="1" x14ac:dyDescent="0.15">
      <c r="A11" s="7">
        <v>9</v>
      </c>
      <c r="B11" s="21"/>
      <c r="C11" s="21"/>
      <c r="D11" s="21"/>
      <c r="E11" s="11" t="s">
        <v>32</v>
      </c>
      <c r="F11" s="11" t="s">
        <v>33</v>
      </c>
      <c r="G11" s="12">
        <v>102.75</v>
      </c>
      <c r="H11" s="9">
        <v>0</v>
      </c>
      <c r="I11" s="10">
        <f t="shared" si="0"/>
        <v>41.1</v>
      </c>
      <c r="J11" s="7">
        <v>3</v>
      </c>
      <c r="K11" s="15" t="s">
        <v>17</v>
      </c>
    </row>
    <row r="12" spans="1:11" ht="30" customHeight="1" x14ac:dyDescent="0.15">
      <c r="A12" s="7">
        <v>10</v>
      </c>
      <c r="B12" s="19" t="s">
        <v>34</v>
      </c>
      <c r="C12" s="19" t="s">
        <v>11</v>
      </c>
      <c r="D12" s="19">
        <v>1</v>
      </c>
      <c r="E12" s="11" t="s">
        <v>35</v>
      </c>
      <c r="F12" s="11" t="s">
        <v>36</v>
      </c>
      <c r="G12" s="12">
        <v>110.75</v>
      </c>
      <c r="H12" s="9">
        <v>84</v>
      </c>
      <c r="I12" s="10">
        <f t="shared" si="0"/>
        <v>94.7</v>
      </c>
      <c r="J12" s="7">
        <v>1</v>
      </c>
      <c r="K12" s="15" t="s">
        <v>14</v>
      </c>
    </row>
    <row r="13" spans="1:11" ht="30" customHeight="1" x14ac:dyDescent="0.15">
      <c r="A13" s="7">
        <v>11</v>
      </c>
      <c r="B13" s="20"/>
      <c r="C13" s="20"/>
      <c r="D13" s="20"/>
      <c r="E13" s="11" t="s">
        <v>37</v>
      </c>
      <c r="F13" s="11" t="s">
        <v>38</v>
      </c>
      <c r="G13" s="12">
        <v>102.75</v>
      </c>
      <c r="H13" s="10">
        <v>82.33</v>
      </c>
      <c r="I13" s="10">
        <f t="shared" si="0"/>
        <v>90.49799999999999</v>
      </c>
      <c r="J13" s="7">
        <v>2</v>
      </c>
      <c r="K13" s="15" t="s">
        <v>17</v>
      </c>
    </row>
    <row r="14" spans="1:11" ht="30" customHeight="1" x14ac:dyDescent="0.15">
      <c r="A14" s="7">
        <v>12</v>
      </c>
      <c r="B14" s="21"/>
      <c r="C14" s="21"/>
      <c r="D14" s="21"/>
      <c r="E14" s="11" t="s">
        <v>39</v>
      </c>
      <c r="F14" s="11" t="s">
        <v>40</v>
      </c>
      <c r="G14" s="12">
        <v>96</v>
      </c>
      <c r="H14" s="9">
        <v>78.67</v>
      </c>
      <c r="I14" s="10">
        <f t="shared" si="0"/>
        <v>85.602000000000004</v>
      </c>
      <c r="J14" s="7">
        <v>3</v>
      </c>
      <c r="K14" s="15" t="s">
        <v>17</v>
      </c>
    </row>
    <row r="15" spans="1:11" ht="30" customHeight="1" x14ac:dyDescent="0.15">
      <c r="A15" s="7">
        <v>13</v>
      </c>
      <c r="B15" s="19" t="s">
        <v>41</v>
      </c>
      <c r="C15" s="19" t="s">
        <v>11</v>
      </c>
      <c r="D15" s="19">
        <v>1</v>
      </c>
      <c r="E15" s="11" t="s">
        <v>42</v>
      </c>
      <c r="F15" s="11" t="s">
        <v>43</v>
      </c>
      <c r="G15" s="12">
        <v>105.75</v>
      </c>
      <c r="H15" s="9">
        <v>86.67</v>
      </c>
      <c r="I15" s="10">
        <f t="shared" si="0"/>
        <v>94.302000000000007</v>
      </c>
      <c r="J15" s="7">
        <v>1</v>
      </c>
      <c r="K15" s="15" t="s">
        <v>14</v>
      </c>
    </row>
    <row r="16" spans="1:11" ht="30" customHeight="1" x14ac:dyDescent="0.15">
      <c r="A16" s="7">
        <v>14</v>
      </c>
      <c r="B16" s="20"/>
      <c r="C16" s="20"/>
      <c r="D16" s="20"/>
      <c r="E16" s="11" t="s">
        <v>44</v>
      </c>
      <c r="F16" s="11" t="s">
        <v>45</v>
      </c>
      <c r="G16" s="12">
        <v>108</v>
      </c>
      <c r="H16" s="9">
        <v>80</v>
      </c>
      <c r="I16" s="10">
        <f t="shared" si="0"/>
        <v>91.2</v>
      </c>
      <c r="J16" s="7">
        <v>2</v>
      </c>
      <c r="K16" s="15" t="s">
        <v>17</v>
      </c>
    </row>
    <row r="17" spans="1:11" ht="30" customHeight="1" x14ac:dyDescent="0.15">
      <c r="A17" s="7">
        <v>15</v>
      </c>
      <c r="B17" s="21"/>
      <c r="C17" s="21"/>
      <c r="D17" s="21"/>
      <c r="E17" s="11" t="s">
        <v>46</v>
      </c>
      <c r="F17" s="11" t="s">
        <v>47</v>
      </c>
      <c r="G17" s="12">
        <v>105</v>
      </c>
      <c r="H17" s="9">
        <v>78.33</v>
      </c>
      <c r="I17" s="10">
        <f t="shared" si="0"/>
        <v>88.99799999999999</v>
      </c>
      <c r="J17" s="7">
        <v>3</v>
      </c>
      <c r="K17" s="15" t="s">
        <v>17</v>
      </c>
    </row>
    <row r="18" spans="1:11" ht="30" customHeight="1" x14ac:dyDescent="0.15">
      <c r="A18" s="7">
        <v>16</v>
      </c>
      <c r="B18" s="19" t="s">
        <v>48</v>
      </c>
      <c r="C18" s="19" t="s">
        <v>11</v>
      </c>
      <c r="D18" s="19">
        <v>1</v>
      </c>
      <c r="E18" s="11" t="s">
        <v>49</v>
      </c>
      <c r="F18" s="11" t="s">
        <v>50</v>
      </c>
      <c r="G18" s="12">
        <v>108.75</v>
      </c>
      <c r="H18" s="9">
        <v>88</v>
      </c>
      <c r="I18" s="10">
        <f t="shared" si="0"/>
        <v>96.3</v>
      </c>
      <c r="J18" s="7">
        <v>1</v>
      </c>
      <c r="K18" s="15" t="s">
        <v>14</v>
      </c>
    </row>
    <row r="19" spans="1:11" ht="30" customHeight="1" x14ac:dyDescent="0.15">
      <c r="A19" s="7">
        <v>17</v>
      </c>
      <c r="B19" s="20"/>
      <c r="C19" s="20"/>
      <c r="D19" s="20"/>
      <c r="E19" s="11" t="s">
        <v>51</v>
      </c>
      <c r="F19" s="11" t="s">
        <v>52</v>
      </c>
      <c r="G19" s="12">
        <v>112.25</v>
      </c>
      <c r="H19" s="9">
        <v>76</v>
      </c>
      <c r="I19" s="10">
        <f t="shared" si="0"/>
        <v>90.5</v>
      </c>
      <c r="J19" s="7">
        <v>2</v>
      </c>
      <c r="K19" s="15" t="s">
        <v>17</v>
      </c>
    </row>
    <row r="20" spans="1:11" ht="30" customHeight="1" x14ac:dyDescent="0.15">
      <c r="A20" s="7">
        <v>18</v>
      </c>
      <c r="B20" s="21"/>
      <c r="C20" s="21"/>
      <c r="D20" s="21"/>
      <c r="E20" s="11" t="s">
        <v>53</v>
      </c>
      <c r="F20" s="11" t="s">
        <v>54</v>
      </c>
      <c r="G20" s="12">
        <v>108.75</v>
      </c>
      <c r="H20" s="9">
        <v>76</v>
      </c>
      <c r="I20" s="10">
        <f t="shared" si="0"/>
        <v>89.1</v>
      </c>
      <c r="J20" s="7">
        <v>3</v>
      </c>
      <c r="K20" s="15" t="s">
        <v>17</v>
      </c>
    </row>
    <row r="21" spans="1:11" ht="30" customHeight="1" x14ac:dyDescent="0.15">
      <c r="A21" s="7">
        <v>19</v>
      </c>
      <c r="B21" s="19" t="s">
        <v>55</v>
      </c>
      <c r="C21" s="19" t="s">
        <v>11</v>
      </c>
      <c r="D21" s="19">
        <v>1</v>
      </c>
      <c r="E21" s="11" t="s">
        <v>56</v>
      </c>
      <c r="F21" s="11" t="s">
        <v>57</v>
      </c>
      <c r="G21" s="12">
        <v>105</v>
      </c>
      <c r="H21" s="9">
        <v>80.33</v>
      </c>
      <c r="I21" s="10">
        <f t="shared" si="0"/>
        <v>90.198000000000008</v>
      </c>
      <c r="J21" s="7">
        <v>1</v>
      </c>
      <c r="K21" s="15" t="s">
        <v>14</v>
      </c>
    </row>
    <row r="22" spans="1:11" ht="30" customHeight="1" x14ac:dyDescent="0.15">
      <c r="A22" s="7">
        <v>20</v>
      </c>
      <c r="B22" s="20"/>
      <c r="C22" s="20"/>
      <c r="D22" s="20"/>
      <c r="E22" s="11" t="s">
        <v>58</v>
      </c>
      <c r="F22" s="11" t="s">
        <v>59</v>
      </c>
      <c r="G22" s="12">
        <v>93.75</v>
      </c>
      <c r="H22" s="9">
        <v>77.67</v>
      </c>
      <c r="I22" s="10">
        <f t="shared" si="0"/>
        <v>84.102000000000004</v>
      </c>
      <c r="J22" s="7">
        <v>2</v>
      </c>
      <c r="K22" s="15" t="s">
        <v>17</v>
      </c>
    </row>
    <row r="23" spans="1:11" ht="30" customHeight="1" x14ac:dyDescent="0.15">
      <c r="A23" s="7">
        <v>21</v>
      </c>
      <c r="B23" s="21"/>
      <c r="C23" s="21"/>
      <c r="D23" s="21"/>
      <c r="E23" s="11" t="s">
        <v>60</v>
      </c>
      <c r="F23" s="11" t="s">
        <v>61</v>
      </c>
      <c r="G23" s="12">
        <v>89</v>
      </c>
      <c r="H23" s="9">
        <v>74.33</v>
      </c>
      <c r="I23" s="10">
        <f t="shared" si="0"/>
        <v>80.198000000000008</v>
      </c>
      <c r="J23" s="7">
        <v>3</v>
      </c>
      <c r="K23" s="15" t="s">
        <v>17</v>
      </c>
    </row>
    <row r="24" spans="1:11" ht="30" customHeight="1" x14ac:dyDescent="0.15">
      <c r="A24" s="7">
        <v>22</v>
      </c>
      <c r="B24" s="19" t="s">
        <v>62</v>
      </c>
      <c r="C24" s="19" t="s">
        <v>11</v>
      </c>
      <c r="D24" s="19">
        <v>1</v>
      </c>
      <c r="E24" s="11" t="s">
        <v>63</v>
      </c>
      <c r="F24" s="11" t="s">
        <v>64</v>
      </c>
      <c r="G24" s="12">
        <v>109</v>
      </c>
      <c r="H24" s="9">
        <v>81.33</v>
      </c>
      <c r="I24" s="10">
        <f t="shared" si="0"/>
        <v>92.397999999999996</v>
      </c>
      <c r="J24" s="7">
        <v>1</v>
      </c>
      <c r="K24" s="15" t="s">
        <v>14</v>
      </c>
    </row>
    <row r="25" spans="1:11" ht="30" customHeight="1" x14ac:dyDescent="0.15">
      <c r="A25" s="7">
        <v>23</v>
      </c>
      <c r="B25" s="20"/>
      <c r="C25" s="20"/>
      <c r="D25" s="20"/>
      <c r="E25" s="11" t="s">
        <v>65</v>
      </c>
      <c r="F25" s="11" t="s">
        <v>66</v>
      </c>
      <c r="G25" s="12">
        <v>102.25</v>
      </c>
      <c r="H25" s="9">
        <v>84.33</v>
      </c>
      <c r="I25" s="10">
        <f t="shared" si="0"/>
        <v>91.498000000000005</v>
      </c>
      <c r="J25" s="7">
        <v>2</v>
      </c>
      <c r="K25" s="15" t="s">
        <v>17</v>
      </c>
    </row>
    <row r="26" spans="1:11" ht="30" customHeight="1" x14ac:dyDescent="0.15">
      <c r="A26" s="7">
        <v>24</v>
      </c>
      <c r="B26" s="21"/>
      <c r="C26" s="21"/>
      <c r="D26" s="21"/>
      <c r="E26" s="11" t="s">
        <v>67</v>
      </c>
      <c r="F26" s="11" t="s">
        <v>68</v>
      </c>
      <c r="G26" s="12">
        <v>98</v>
      </c>
      <c r="H26" s="9">
        <v>80.67</v>
      </c>
      <c r="I26" s="10">
        <f t="shared" si="0"/>
        <v>87.602000000000004</v>
      </c>
      <c r="J26" s="7">
        <v>3</v>
      </c>
      <c r="K26" s="15" t="s">
        <v>17</v>
      </c>
    </row>
    <row r="27" spans="1:11" ht="30" customHeight="1" x14ac:dyDescent="0.15">
      <c r="A27" s="7">
        <v>25</v>
      </c>
      <c r="B27" s="19" t="s">
        <v>69</v>
      </c>
      <c r="C27" s="19" t="s">
        <v>11</v>
      </c>
      <c r="D27" s="19">
        <v>1</v>
      </c>
      <c r="E27" s="11" t="s">
        <v>70</v>
      </c>
      <c r="F27" s="11" t="s">
        <v>71</v>
      </c>
      <c r="G27" s="12">
        <v>101</v>
      </c>
      <c r="H27" s="9">
        <v>86.33</v>
      </c>
      <c r="I27" s="10">
        <f t="shared" si="0"/>
        <v>92.198000000000008</v>
      </c>
      <c r="J27" s="7">
        <v>1</v>
      </c>
      <c r="K27" s="15" t="s">
        <v>14</v>
      </c>
    </row>
    <row r="28" spans="1:11" ht="30" customHeight="1" x14ac:dyDescent="0.15">
      <c r="A28" s="7">
        <v>26</v>
      </c>
      <c r="B28" s="20"/>
      <c r="C28" s="20"/>
      <c r="D28" s="20"/>
      <c r="E28" s="11" t="s">
        <v>72</v>
      </c>
      <c r="F28" s="11" t="s">
        <v>73</v>
      </c>
      <c r="G28" s="12">
        <v>104.5</v>
      </c>
      <c r="H28" s="9">
        <v>80.33</v>
      </c>
      <c r="I28" s="10">
        <f t="shared" si="0"/>
        <v>89.998000000000005</v>
      </c>
      <c r="J28" s="7">
        <v>2</v>
      </c>
      <c r="K28" s="15" t="s">
        <v>17</v>
      </c>
    </row>
    <row r="29" spans="1:11" ht="30" customHeight="1" x14ac:dyDescent="0.15">
      <c r="A29" s="7">
        <v>27</v>
      </c>
      <c r="B29" s="21"/>
      <c r="C29" s="21"/>
      <c r="D29" s="21"/>
      <c r="E29" s="11" t="s">
        <v>74</v>
      </c>
      <c r="F29" s="11" t="s">
        <v>75</v>
      </c>
      <c r="G29" s="12">
        <v>99.5</v>
      </c>
      <c r="H29" s="9">
        <v>79.67</v>
      </c>
      <c r="I29" s="10">
        <f t="shared" si="0"/>
        <v>87.602000000000004</v>
      </c>
      <c r="J29" s="7">
        <v>3</v>
      </c>
      <c r="K29" s="15" t="s">
        <v>17</v>
      </c>
    </row>
    <row r="30" spans="1:11" ht="30" customHeight="1" x14ac:dyDescent="0.15">
      <c r="A30" s="7">
        <v>28</v>
      </c>
      <c r="B30" s="19" t="s">
        <v>76</v>
      </c>
      <c r="C30" s="19" t="s">
        <v>11</v>
      </c>
      <c r="D30" s="19">
        <v>1</v>
      </c>
      <c r="E30" s="11" t="s">
        <v>77</v>
      </c>
      <c r="F30" s="11" t="s">
        <v>78</v>
      </c>
      <c r="G30" s="12">
        <v>106.75</v>
      </c>
      <c r="H30" s="9">
        <v>83</v>
      </c>
      <c r="I30" s="10">
        <f t="shared" si="0"/>
        <v>92.5</v>
      </c>
      <c r="J30" s="7">
        <v>1</v>
      </c>
      <c r="K30" s="15" t="s">
        <v>14</v>
      </c>
    </row>
    <row r="31" spans="1:11" ht="30" customHeight="1" x14ac:dyDescent="0.15">
      <c r="A31" s="7">
        <v>29</v>
      </c>
      <c r="B31" s="20"/>
      <c r="C31" s="20"/>
      <c r="D31" s="20"/>
      <c r="E31" s="11" t="s">
        <v>79</v>
      </c>
      <c r="F31" s="11" t="s">
        <v>80</v>
      </c>
      <c r="G31" s="12">
        <v>107</v>
      </c>
      <c r="H31" s="9">
        <v>81.67</v>
      </c>
      <c r="I31" s="10">
        <f t="shared" si="0"/>
        <v>91.802000000000007</v>
      </c>
      <c r="J31" s="7">
        <v>2</v>
      </c>
      <c r="K31" s="15" t="s">
        <v>17</v>
      </c>
    </row>
    <row r="32" spans="1:11" ht="30" customHeight="1" x14ac:dyDescent="0.15">
      <c r="A32" s="7">
        <v>30</v>
      </c>
      <c r="B32" s="21"/>
      <c r="C32" s="21"/>
      <c r="D32" s="21"/>
      <c r="E32" s="15" t="s">
        <v>81</v>
      </c>
      <c r="F32" s="16" t="s">
        <v>82</v>
      </c>
      <c r="G32" s="12">
        <v>100.5</v>
      </c>
      <c r="H32" s="9">
        <v>75.67</v>
      </c>
      <c r="I32" s="10">
        <f t="shared" si="0"/>
        <v>85.602000000000004</v>
      </c>
      <c r="J32" s="7">
        <v>3</v>
      </c>
      <c r="K32" s="15" t="s">
        <v>17</v>
      </c>
    </row>
    <row r="33" spans="1:11" ht="30" customHeight="1" x14ac:dyDescent="0.15">
      <c r="A33" s="7">
        <v>31</v>
      </c>
      <c r="B33" s="19" t="s">
        <v>83</v>
      </c>
      <c r="C33" s="19" t="s">
        <v>11</v>
      </c>
      <c r="D33" s="19">
        <v>1</v>
      </c>
      <c r="E33" s="11" t="s">
        <v>84</v>
      </c>
      <c r="F33" s="11" t="s">
        <v>85</v>
      </c>
      <c r="G33" s="12">
        <v>107.5</v>
      </c>
      <c r="H33" s="9">
        <v>79.33</v>
      </c>
      <c r="I33" s="10">
        <f t="shared" si="0"/>
        <v>90.597999999999999</v>
      </c>
      <c r="J33" s="7">
        <v>1</v>
      </c>
      <c r="K33" s="15" t="s">
        <v>14</v>
      </c>
    </row>
    <row r="34" spans="1:11" ht="30" customHeight="1" x14ac:dyDescent="0.15">
      <c r="A34" s="7">
        <v>32</v>
      </c>
      <c r="B34" s="20"/>
      <c r="C34" s="20"/>
      <c r="D34" s="20"/>
      <c r="E34" s="11" t="s">
        <v>86</v>
      </c>
      <c r="F34" s="11" t="s">
        <v>87</v>
      </c>
      <c r="G34" s="12">
        <v>106.5</v>
      </c>
      <c r="H34" s="9">
        <v>79.67</v>
      </c>
      <c r="I34" s="10">
        <f t="shared" si="0"/>
        <v>90.402000000000001</v>
      </c>
      <c r="J34" s="7">
        <v>2</v>
      </c>
      <c r="K34" s="15" t="s">
        <v>17</v>
      </c>
    </row>
    <row r="35" spans="1:11" ht="30" customHeight="1" x14ac:dyDescent="0.15">
      <c r="A35" s="7">
        <v>33</v>
      </c>
      <c r="B35" s="21"/>
      <c r="C35" s="21"/>
      <c r="D35" s="21"/>
      <c r="E35" s="11" t="s">
        <v>88</v>
      </c>
      <c r="F35" s="11" t="s">
        <v>89</v>
      </c>
      <c r="G35" s="12">
        <v>102.75</v>
      </c>
      <c r="H35" s="9">
        <v>75</v>
      </c>
      <c r="I35" s="10">
        <f t="shared" si="0"/>
        <v>86.1</v>
      </c>
      <c r="J35" s="7">
        <v>3</v>
      </c>
      <c r="K35" s="15" t="s">
        <v>17</v>
      </c>
    </row>
    <row r="36" spans="1:11" ht="30" customHeight="1" x14ac:dyDescent="0.15">
      <c r="A36" s="7">
        <v>34</v>
      </c>
      <c r="B36" s="19" t="s">
        <v>90</v>
      </c>
      <c r="C36" s="19" t="s">
        <v>11</v>
      </c>
      <c r="D36" s="19">
        <v>1</v>
      </c>
      <c r="E36" s="11" t="s">
        <v>91</v>
      </c>
      <c r="F36" s="11" t="s">
        <v>92</v>
      </c>
      <c r="G36" s="12">
        <v>104</v>
      </c>
      <c r="H36" s="10">
        <v>83.33</v>
      </c>
      <c r="I36" s="10">
        <f t="shared" si="0"/>
        <v>91.597999999999999</v>
      </c>
      <c r="J36" s="7">
        <v>1</v>
      </c>
      <c r="K36" s="15" t="s">
        <v>14</v>
      </c>
    </row>
    <row r="37" spans="1:11" ht="30" customHeight="1" x14ac:dyDescent="0.15">
      <c r="A37" s="7">
        <v>35</v>
      </c>
      <c r="B37" s="20"/>
      <c r="C37" s="20"/>
      <c r="D37" s="20"/>
      <c r="E37" s="11" t="s">
        <v>93</v>
      </c>
      <c r="F37" s="11" t="s">
        <v>94</v>
      </c>
      <c r="G37" s="12">
        <v>99.75</v>
      </c>
      <c r="H37" s="9">
        <v>77.33</v>
      </c>
      <c r="I37" s="10">
        <f t="shared" si="0"/>
        <v>86.298000000000002</v>
      </c>
      <c r="J37" s="7">
        <v>2</v>
      </c>
      <c r="K37" s="15" t="s">
        <v>17</v>
      </c>
    </row>
    <row r="38" spans="1:11" ht="30" customHeight="1" x14ac:dyDescent="0.15">
      <c r="A38" s="7">
        <v>36</v>
      </c>
      <c r="B38" s="21"/>
      <c r="C38" s="21"/>
      <c r="D38" s="21"/>
      <c r="E38" s="11" t="s">
        <v>95</v>
      </c>
      <c r="F38" s="11" t="s">
        <v>96</v>
      </c>
      <c r="G38" s="12">
        <v>95.75</v>
      </c>
      <c r="H38" s="9">
        <v>78.33</v>
      </c>
      <c r="I38" s="10">
        <f t="shared" si="0"/>
        <v>85.298000000000002</v>
      </c>
      <c r="J38" s="7">
        <v>3</v>
      </c>
      <c r="K38" s="15" t="s">
        <v>17</v>
      </c>
    </row>
    <row r="39" spans="1:11" ht="30" customHeight="1" x14ac:dyDescent="0.15">
      <c r="A39" s="7">
        <v>37</v>
      </c>
      <c r="B39" s="19" t="s">
        <v>97</v>
      </c>
      <c r="C39" s="19" t="s">
        <v>11</v>
      </c>
      <c r="D39" s="19">
        <v>1</v>
      </c>
      <c r="E39" s="11" t="s">
        <v>98</v>
      </c>
      <c r="F39" s="11" t="s">
        <v>99</v>
      </c>
      <c r="G39" s="12">
        <v>103.5</v>
      </c>
      <c r="H39" s="9">
        <v>77.67</v>
      </c>
      <c r="I39" s="10">
        <f t="shared" si="0"/>
        <v>88.00200000000001</v>
      </c>
      <c r="J39" s="7">
        <v>1</v>
      </c>
      <c r="K39" s="15" t="s">
        <v>14</v>
      </c>
    </row>
    <row r="40" spans="1:11" ht="30" customHeight="1" x14ac:dyDescent="0.15">
      <c r="A40" s="7">
        <v>38</v>
      </c>
      <c r="B40" s="20"/>
      <c r="C40" s="20"/>
      <c r="D40" s="20"/>
      <c r="E40" s="11" t="s">
        <v>100</v>
      </c>
      <c r="F40" s="11" t="s">
        <v>101</v>
      </c>
      <c r="G40" s="12">
        <v>98</v>
      </c>
      <c r="H40" s="9">
        <v>79.33</v>
      </c>
      <c r="I40" s="10">
        <f t="shared" si="0"/>
        <v>86.798000000000002</v>
      </c>
      <c r="J40" s="7">
        <v>2</v>
      </c>
      <c r="K40" s="15" t="s">
        <v>17</v>
      </c>
    </row>
    <row r="41" spans="1:11" ht="30" customHeight="1" x14ac:dyDescent="0.15">
      <c r="A41" s="7">
        <v>39</v>
      </c>
      <c r="B41" s="21"/>
      <c r="C41" s="21"/>
      <c r="D41" s="21"/>
      <c r="E41" s="11" t="s">
        <v>102</v>
      </c>
      <c r="F41" s="11" t="s">
        <v>103</v>
      </c>
      <c r="G41" s="12">
        <v>96.25</v>
      </c>
      <c r="H41" s="9">
        <v>73.67</v>
      </c>
      <c r="I41" s="10">
        <f t="shared" si="0"/>
        <v>82.701999999999998</v>
      </c>
      <c r="J41" s="7">
        <v>3</v>
      </c>
      <c r="K41" s="15" t="s">
        <v>17</v>
      </c>
    </row>
    <row r="42" spans="1:11" ht="30" customHeight="1" x14ac:dyDescent="0.15">
      <c r="A42" s="7">
        <v>40</v>
      </c>
      <c r="B42" s="19" t="s">
        <v>104</v>
      </c>
      <c r="C42" s="19" t="s">
        <v>11</v>
      </c>
      <c r="D42" s="19">
        <v>1</v>
      </c>
      <c r="E42" s="11" t="s">
        <v>105</v>
      </c>
      <c r="F42" s="11" t="s">
        <v>106</v>
      </c>
      <c r="G42" s="12">
        <v>108.5</v>
      </c>
      <c r="H42" s="9">
        <v>84</v>
      </c>
      <c r="I42" s="10">
        <f t="shared" si="0"/>
        <v>93.800000000000011</v>
      </c>
      <c r="J42" s="7">
        <v>1</v>
      </c>
      <c r="K42" s="15" t="s">
        <v>14</v>
      </c>
    </row>
    <row r="43" spans="1:11" ht="30" customHeight="1" x14ac:dyDescent="0.15">
      <c r="A43" s="7">
        <v>41</v>
      </c>
      <c r="B43" s="20"/>
      <c r="C43" s="20"/>
      <c r="D43" s="20"/>
      <c r="E43" s="11" t="s">
        <v>107</v>
      </c>
      <c r="F43" s="11" t="s">
        <v>108</v>
      </c>
      <c r="G43" s="12">
        <v>98</v>
      </c>
      <c r="H43" s="9">
        <v>83</v>
      </c>
      <c r="I43" s="10">
        <f t="shared" si="0"/>
        <v>89</v>
      </c>
      <c r="J43" s="7">
        <v>2</v>
      </c>
      <c r="K43" s="15" t="s">
        <v>17</v>
      </c>
    </row>
    <row r="44" spans="1:11" ht="30" customHeight="1" x14ac:dyDescent="0.15">
      <c r="A44" s="7">
        <v>42</v>
      </c>
      <c r="B44" s="21"/>
      <c r="C44" s="21"/>
      <c r="D44" s="21"/>
      <c r="E44" s="11" t="s">
        <v>109</v>
      </c>
      <c r="F44" s="11" t="s">
        <v>110</v>
      </c>
      <c r="G44" s="12">
        <v>97.5</v>
      </c>
      <c r="H44" s="9">
        <v>80</v>
      </c>
      <c r="I44" s="10">
        <f t="shared" si="0"/>
        <v>87</v>
      </c>
      <c r="J44" s="7">
        <v>3</v>
      </c>
      <c r="K44" s="15" t="s">
        <v>17</v>
      </c>
    </row>
    <row r="45" spans="1:11" ht="30" customHeight="1" x14ac:dyDescent="0.15">
      <c r="A45" s="7">
        <v>43</v>
      </c>
      <c r="B45" s="19" t="s">
        <v>111</v>
      </c>
      <c r="C45" s="19" t="s">
        <v>11</v>
      </c>
      <c r="D45" s="19">
        <v>1</v>
      </c>
      <c r="E45" s="11" t="s">
        <v>112</v>
      </c>
      <c r="F45" s="11" t="s">
        <v>113</v>
      </c>
      <c r="G45" s="12">
        <v>102.75</v>
      </c>
      <c r="H45" s="9">
        <v>80.67</v>
      </c>
      <c r="I45" s="10">
        <f t="shared" si="0"/>
        <v>89.50200000000001</v>
      </c>
      <c r="J45" s="7">
        <v>1</v>
      </c>
      <c r="K45" s="15" t="s">
        <v>14</v>
      </c>
    </row>
    <row r="46" spans="1:11" ht="30" customHeight="1" x14ac:dyDescent="0.15">
      <c r="A46" s="7">
        <v>44</v>
      </c>
      <c r="B46" s="20"/>
      <c r="C46" s="20"/>
      <c r="D46" s="20"/>
      <c r="E46" s="11" t="s">
        <v>114</v>
      </c>
      <c r="F46" s="11" t="s">
        <v>115</v>
      </c>
      <c r="G46" s="12">
        <v>91</v>
      </c>
      <c r="H46" s="9">
        <v>82.33</v>
      </c>
      <c r="I46" s="10">
        <f t="shared" si="0"/>
        <v>85.798000000000002</v>
      </c>
      <c r="J46" s="7">
        <v>2</v>
      </c>
      <c r="K46" s="15" t="s">
        <v>17</v>
      </c>
    </row>
    <row r="47" spans="1:11" ht="30" customHeight="1" x14ac:dyDescent="0.15">
      <c r="A47" s="7">
        <v>45</v>
      </c>
      <c r="B47" s="21"/>
      <c r="C47" s="21"/>
      <c r="D47" s="21"/>
      <c r="E47" s="11" t="s">
        <v>116</v>
      </c>
      <c r="F47" s="11" t="s">
        <v>117</v>
      </c>
      <c r="G47" s="12">
        <v>87</v>
      </c>
      <c r="H47" s="9">
        <v>73.33</v>
      </c>
      <c r="I47" s="10">
        <f t="shared" si="0"/>
        <v>78.798000000000002</v>
      </c>
      <c r="J47" s="7">
        <v>3</v>
      </c>
      <c r="K47" s="15" t="s">
        <v>17</v>
      </c>
    </row>
    <row r="48" spans="1:11" ht="30" customHeight="1" x14ac:dyDescent="0.15">
      <c r="A48" s="7">
        <v>46</v>
      </c>
      <c r="B48" s="19" t="s">
        <v>118</v>
      </c>
      <c r="C48" s="19" t="s">
        <v>11</v>
      </c>
      <c r="D48" s="19">
        <v>1</v>
      </c>
      <c r="E48" s="11" t="s">
        <v>119</v>
      </c>
      <c r="F48" s="11" t="s">
        <v>120</v>
      </c>
      <c r="G48" s="12">
        <v>108.25</v>
      </c>
      <c r="H48" s="9">
        <v>75</v>
      </c>
      <c r="I48" s="10">
        <f t="shared" si="0"/>
        <v>88.300000000000011</v>
      </c>
      <c r="J48" s="7">
        <v>1</v>
      </c>
      <c r="K48" s="15" t="s">
        <v>14</v>
      </c>
    </row>
    <row r="49" spans="1:11" ht="30" customHeight="1" x14ac:dyDescent="0.15">
      <c r="A49" s="7">
        <v>47</v>
      </c>
      <c r="B49" s="20"/>
      <c r="C49" s="20"/>
      <c r="D49" s="20"/>
      <c r="E49" s="11" t="s">
        <v>121</v>
      </c>
      <c r="F49" s="11" t="s">
        <v>122</v>
      </c>
      <c r="G49" s="12">
        <v>98</v>
      </c>
      <c r="H49" s="9">
        <v>75.67</v>
      </c>
      <c r="I49" s="10">
        <f t="shared" si="0"/>
        <v>84.602000000000004</v>
      </c>
      <c r="J49" s="7">
        <v>2</v>
      </c>
      <c r="K49" s="15" t="s">
        <v>17</v>
      </c>
    </row>
    <row r="50" spans="1:11" ht="30" customHeight="1" x14ac:dyDescent="0.15">
      <c r="A50" s="7">
        <v>48</v>
      </c>
      <c r="B50" s="21"/>
      <c r="C50" s="21"/>
      <c r="D50" s="21"/>
      <c r="E50" s="11" t="s">
        <v>123</v>
      </c>
      <c r="F50" s="11" t="s">
        <v>124</v>
      </c>
      <c r="G50" s="12">
        <v>90.25</v>
      </c>
      <c r="H50" s="9">
        <v>70.33</v>
      </c>
      <c r="I50" s="10">
        <f t="shared" si="0"/>
        <v>78.298000000000002</v>
      </c>
      <c r="J50" s="7">
        <v>3</v>
      </c>
      <c r="K50" s="15" t="s">
        <v>17</v>
      </c>
    </row>
    <row r="51" spans="1:11" ht="30" customHeight="1" x14ac:dyDescent="0.15">
      <c r="A51" s="7">
        <v>49</v>
      </c>
      <c r="B51" s="19" t="s">
        <v>125</v>
      </c>
      <c r="C51" s="19" t="s">
        <v>126</v>
      </c>
      <c r="D51" s="19">
        <v>2</v>
      </c>
      <c r="E51" s="11" t="s">
        <v>127</v>
      </c>
      <c r="F51" s="11" t="s">
        <v>128</v>
      </c>
      <c r="G51" s="12">
        <v>106.25</v>
      </c>
      <c r="H51" s="9">
        <v>82.33</v>
      </c>
      <c r="I51" s="10">
        <f t="shared" si="0"/>
        <v>91.897999999999996</v>
      </c>
      <c r="J51" s="7">
        <v>1</v>
      </c>
      <c r="K51" s="15" t="s">
        <v>14</v>
      </c>
    </row>
    <row r="52" spans="1:11" ht="30" customHeight="1" x14ac:dyDescent="0.15">
      <c r="A52" s="7">
        <v>50</v>
      </c>
      <c r="B52" s="20"/>
      <c r="C52" s="20"/>
      <c r="D52" s="20"/>
      <c r="E52" s="11" t="s">
        <v>129</v>
      </c>
      <c r="F52" s="11" t="s">
        <v>130</v>
      </c>
      <c r="G52" s="12">
        <v>97.5</v>
      </c>
      <c r="H52" s="9">
        <v>81.33</v>
      </c>
      <c r="I52" s="10">
        <f t="shared" si="0"/>
        <v>87.798000000000002</v>
      </c>
      <c r="J52" s="7">
        <v>2</v>
      </c>
      <c r="K52" s="15" t="s">
        <v>14</v>
      </c>
    </row>
    <row r="53" spans="1:11" ht="30" customHeight="1" x14ac:dyDescent="0.15">
      <c r="A53" s="7">
        <v>51</v>
      </c>
      <c r="B53" s="20"/>
      <c r="C53" s="20"/>
      <c r="D53" s="20"/>
      <c r="E53" s="11" t="s">
        <v>131</v>
      </c>
      <c r="F53" s="11" t="s">
        <v>132</v>
      </c>
      <c r="G53" s="12">
        <v>94.5</v>
      </c>
      <c r="H53" s="9">
        <v>81.33</v>
      </c>
      <c r="I53" s="10">
        <f t="shared" si="0"/>
        <v>86.597999999999999</v>
      </c>
      <c r="J53" s="7">
        <v>3</v>
      </c>
      <c r="K53" s="15" t="s">
        <v>17</v>
      </c>
    </row>
    <row r="54" spans="1:11" ht="30" customHeight="1" x14ac:dyDescent="0.15">
      <c r="A54" s="7">
        <v>52</v>
      </c>
      <c r="B54" s="20"/>
      <c r="C54" s="20"/>
      <c r="D54" s="20"/>
      <c r="E54" s="11" t="s">
        <v>133</v>
      </c>
      <c r="F54" s="11" t="s">
        <v>134</v>
      </c>
      <c r="G54" s="12">
        <v>94</v>
      </c>
      <c r="H54" s="9">
        <v>81.33</v>
      </c>
      <c r="I54" s="10">
        <f t="shared" si="0"/>
        <v>86.397999999999996</v>
      </c>
      <c r="J54" s="7">
        <v>4</v>
      </c>
      <c r="K54" s="15" t="s">
        <v>17</v>
      </c>
    </row>
    <row r="55" spans="1:11" ht="30" customHeight="1" x14ac:dyDescent="0.15">
      <c r="A55" s="7">
        <v>53</v>
      </c>
      <c r="B55" s="20"/>
      <c r="C55" s="20"/>
      <c r="D55" s="20"/>
      <c r="E55" s="11" t="s">
        <v>135</v>
      </c>
      <c r="F55" s="11" t="s">
        <v>136</v>
      </c>
      <c r="G55" s="12">
        <v>95.5</v>
      </c>
      <c r="H55" s="9">
        <v>80</v>
      </c>
      <c r="I55" s="10">
        <f t="shared" si="0"/>
        <v>86.2</v>
      </c>
      <c r="J55" s="7">
        <v>5</v>
      </c>
      <c r="K55" s="15" t="s">
        <v>17</v>
      </c>
    </row>
    <row r="56" spans="1:11" ht="30" customHeight="1" x14ac:dyDescent="0.15">
      <c r="A56" s="7">
        <v>54</v>
      </c>
      <c r="B56" s="20"/>
      <c r="C56" s="21"/>
      <c r="D56" s="21"/>
      <c r="E56" s="11" t="s">
        <v>137</v>
      </c>
      <c r="F56" s="11" t="s">
        <v>138</v>
      </c>
      <c r="G56" s="12">
        <v>96.25</v>
      </c>
      <c r="H56" s="9">
        <v>77.67</v>
      </c>
      <c r="I56" s="10">
        <f t="shared" si="0"/>
        <v>85.102000000000004</v>
      </c>
      <c r="J56" s="7">
        <v>6</v>
      </c>
      <c r="K56" s="15" t="s">
        <v>17</v>
      </c>
    </row>
    <row r="57" spans="1:11" ht="30" customHeight="1" x14ac:dyDescent="0.15">
      <c r="A57" s="7">
        <v>55</v>
      </c>
      <c r="B57" s="19" t="s">
        <v>139</v>
      </c>
      <c r="C57" s="19" t="s">
        <v>126</v>
      </c>
      <c r="D57" s="19">
        <v>1</v>
      </c>
      <c r="E57" s="11" t="s">
        <v>140</v>
      </c>
      <c r="F57" s="11" t="s">
        <v>141</v>
      </c>
      <c r="G57" s="12">
        <v>113.25</v>
      </c>
      <c r="H57" s="12">
        <v>81.67</v>
      </c>
      <c r="I57" s="10">
        <f t="shared" si="0"/>
        <v>94.302000000000007</v>
      </c>
      <c r="J57" s="7">
        <v>1</v>
      </c>
      <c r="K57" s="15" t="s">
        <v>14</v>
      </c>
    </row>
    <row r="58" spans="1:11" ht="30" customHeight="1" x14ac:dyDescent="0.15">
      <c r="A58" s="7">
        <v>56</v>
      </c>
      <c r="B58" s="20"/>
      <c r="C58" s="20"/>
      <c r="D58" s="20"/>
      <c r="E58" s="11" t="s">
        <v>142</v>
      </c>
      <c r="F58" s="11" t="s">
        <v>143</v>
      </c>
      <c r="G58" s="12">
        <v>107.25</v>
      </c>
      <c r="H58" s="12">
        <v>84</v>
      </c>
      <c r="I58" s="10">
        <f t="shared" si="0"/>
        <v>93.300000000000011</v>
      </c>
      <c r="J58" s="7">
        <v>2</v>
      </c>
      <c r="K58" s="15" t="s">
        <v>17</v>
      </c>
    </row>
    <row r="59" spans="1:11" ht="30" customHeight="1" x14ac:dyDescent="0.15">
      <c r="A59" s="7">
        <v>57</v>
      </c>
      <c r="B59" s="21"/>
      <c r="C59" s="21"/>
      <c r="D59" s="21"/>
      <c r="E59" s="11" t="s">
        <v>144</v>
      </c>
      <c r="F59" s="11" t="s">
        <v>145</v>
      </c>
      <c r="G59" s="12">
        <v>105.5</v>
      </c>
      <c r="H59" s="9">
        <v>83</v>
      </c>
      <c r="I59" s="10">
        <f t="shared" si="0"/>
        <v>92</v>
      </c>
      <c r="J59" s="7">
        <v>3</v>
      </c>
      <c r="K59" s="15" t="s">
        <v>17</v>
      </c>
    </row>
    <row r="60" spans="1:11" ht="30" customHeight="1" x14ac:dyDescent="0.15">
      <c r="A60" s="7">
        <v>58</v>
      </c>
      <c r="B60" s="19" t="s">
        <v>146</v>
      </c>
      <c r="C60" s="19" t="s">
        <v>126</v>
      </c>
      <c r="D60" s="19">
        <v>1</v>
      </c>
      <c r="E60" s="11" t="s">
        <v>147</v>
      </c>
      <c r="F60" s="11" t="s">
        <v>148</v>
      </c>
      <c r="G60" s="12">
        <v>108.25</v>
      </c>
      <c r="H60" s="9">
        <f>VLOOKUP(F:F,[1]第二组!$G:$H,2,FALSE)</f>
        <v>83.33</v>
      </c>
      <c r="I60" s="10">
        <f t="shared" si="0"/>
        <v>93.298000000000002</v>
      </c>
      <c r="J60" s="7">
        <v>1</v>
      </c>
      <c r="K60" s="15" t="s">
        <v>14</v>
      </c>
    </row>
    <row r="61" spans="1:11" ht="30" customHeight="1" x14ac:dyDescent="0.15">
      <c r="A61" s="7">
        <v>59</v>
      </c>
      <c r="B61" s="20"/>
      <c r="C61" s="20"/>
      <c r="D61" s="20"/>
      <c r="E61" s="11" t="s">
        <v>149</v>
      </c>
      <c r="F61" s="11" t="s">
        <v>150</v>
      </c>
      <c r="G61" s="12">
        <v>104.5</v>
      </c>
      <c r="H61" s="9">
        <f>VLOOKUP(F:F,[1]第二组!$G:$H,2,FALSE)</f>
        <v>84.67</v>
      </c>
      <c r="I61" s="10">
        <f t="shared" si="0"/>
        <v>92.602000000000004</v>
      </c>
      <c r="J61" s="7">
        <v>2</v>
      </c>
      <c r="K61" s="15" t="s">
        <v>17</v>
      </c>
    </row>
    <row r="62" spans="1:11" ht="30" customHeight="1" x14ac:dyDescent="0.15">
      <c r="A62" s="7">
        <v>60</v>
      </c>
      <c r="B62" s="21"/>
      <c r="C62" s="21"/>
      <c r="D62" s="21"/>
      <c r="E62" s="11" t="s">
        <v>151</v>
      </c>
      <c r="F62" s="11" t="s">
        <v>152</v>
      </c>
      <c r="G62" s="12">
        <v>106</v>
      </c>
      <c r="H62" s="9">
        <f>VLOOKUP(F:F,[1]第二组!$G:$H,2,FALSE)</f>
        <v>82</v>
      </c>
      <c r="I62" s="10">
        <f t="shared" si="0"/>
        <v>91.6</v>
      </c>
      <c r="J62" s="7">
        <v>3</v>
      </c>
      <c r="K62" s="15" t="s">
        <v>17</v>
      </c>
    </row>
    <row r="63" spans="1:11" ht="30" customHeight="1" x14ac:dyDescent="0.15">
      <c r="A63" s="7">
        <v>61</v>
      </c>
      <c r="B63" s="19" t="s">
        <v>153</v>
      </c>
      <c r="C63" s="19" t="s">
        <v>126</v>
      </c>
      <c r="D63" s="19">
        <v>2</v>
      </c>
      <c r="E63" s="11" t="s">
        <v>154</v>
      </c>
      <c r="F63" s="11" t="s">
        <v>155</v>
      </c>
      <c r="G63" s="12">
        <v>101</v>
      </c>
      <c r="H63" s="9">
        <v>84</v>
      </c>
      <c r="I63" s="10">
        <f t="shared" si="0"/>
        <v>90.800000000000011</v>
      </c>
      <c r="J63" s="7">
        <v>1</v>
      </c>
      <c r="K63" s="15" t="s">
        <v>14</v>
      </c>
    </row>
    <row r="64" spans="1:11" ht="30" customHeight="1" x14ac:dyDescent="0.15">
      <c r="A64" s="7">
        <v>62</v>
      </c>
      <c r="B64" s="20"/>
      <c r="C64" s="20"/>
      <c r="D64" s="20"/>
      <c r="E64" s="11" t="s">
        <v>156</v>
      </c>
      <c r="F64" s="11" t="s">
        <v>157</v>
      </c>
      <c r="G64" s="12">
        <v>104.5</v>
      </c>
      <c r="H64" s="9">
        <v>81.67</v>
      </c>
      <c r="I64" s="10">
        <f t="shared" si="0"/>
        <v>90.802000000000007</v>
      </c>
      <c r="J64" s="7">
        <v>1</v>
      </c>
      <c r="K64" s="15" t="s">
        <v>14</v>
      </c>
    </row>
    <row r="65" spans="1:11" ht="30" customHeight="1" x14ac:dyDescent="0.15">
      <c r="A65" s="7">
        <v>63</v>
      </c>
      <c r="B65" s="20"/>
      <c r="C65" s="20"/>
      <c r="D65" s="20"/>
      <c r="E65" s="11" t="s">
        <v>158</v>
      </c>
      <c r="F65" s="11" t="s">
        <v>159</v>
      </c>
      <c r="G65" s="12">
        <v>105.25</v>
      </c>
      <c r="H65" s="9">
        <v>80.67</v>
      </c>
      <c r="I65" s="10">
        <f t="shared" si="0"/>
        <v>90.50200000000001</v>
      </c>
      <c r="J65" s="7">
        <v>3</v>
      </c>
      <c r="K65" s="15" t="s">
        <v>17</v>
      </c>
    </row>
    <row r="66" spans="1:11" ht="30" customHeight="1" x14ac:dyDescent="0.15">
      <c r="A66" s="7">
        <v>64</v>
      </c>
      <c r="B66" s="20"/>
      <c r="C66" s="20"/>
      <c r="D66" s="20"/>
      <c r="E66" s="11" t="s">
        <v>160</v>
      </c>
      <c r="F66" s="11" t="s">
        <v>161</v>
      </c>
      <c r="G66" s="12">
        <v>102.25</v>
      </c>
      <c r="H66" s="9">
        <v>77</v>
      </c>
      <c r="I66" s="10">
        <f t="shared" si="0"/>
        <v>87.1</v>
      </c>
      <c r="J66" s="7">
        <v>4</v>
      </c>
      <c r="K66" s="15" t="s">
        <v>17</v>
      </c>
    </row>
    <row r="67" spans="1:11" ht="30" customHeight="1" x14ac:dyDescent="0.15">
      <c r="A67" s="7">
        <v>65</v>
      </c>
      <c r="B67" s="20"/>
      <c r="C67" s="20"/>
      <c r="D67" s="20"/>
      <c r="E67" s="11" t="s">
        <v>162</v>
      </c>
      <c r="F67" s="11" t="s">
        <v>163</v>
      </c>
      <c r="G67" s="12">
        <v>102</v>
      </c>
      <c r="H67" s="9">
        <v>0</v>
      </c>
      <c r="I67" s="10">
        <f t="shared" ref="I67:I90" si="1">G67*0.4+H67*0.6</f>
        <v>40.800000000000004</v>
      </c>
      <c r="J67" s="7">
        <v>5</v>
      </c>
      <c r="K67" s="15" t="s">
        <v>17</v>
      </c>
    </row>
    <row r="68" spans="1:11" ht="30" customHeight="1" x14ac:dyDescent="0.15">
      <c r="A68" s="7">
        <v>66</v>
      </c>
      <c r="B68" s="21"/>
      <c r="C68" s="21"/>
      <c r="D68" s="21"/>
      <c r="E68" s="11" t="s">
        <v>164</v>
      </c>
      <c r="F68" s="11" t="s">
        <v>165</v>
      </c>
      <c r="G68" s="12">
        <v>99.5</v>
      </c>
      <c r="H68" s="9">
        <v>0</v>
      </c>
      <c r="I68" s="10">
        <f t="shared" si="1"/>
        <v>39.800000000000004</v>
      </c>
      <c r="J68" s="7">
        <v>6</v>
      </c>
      <c r="K68" s="15" t="s">
        <v>17</v>
      </c>
    </row>
    <row r="69" spans="1:11" ht="30" customHeight="1" x14ac:dyDescent="0.15">
      <c r="A69" s="7">
        <v>67</v>
      </c>
      <c r="B69" s="19" t="s">
        <v>166</v>
      </c>
      <c r="C69" s="19" t="s">
        <v>126</v>
      </c>
      <c r="D69" s="19">
        <v>2</v>
      </c>
      <c r="E69" s="11" t="s">
        <v>167</v>
      </c>
      <c r="F69" s="11" t="s">
        <v>168</v>
      </c>
      <c r="G69" s="12">
        <v>98.5</v>
      </c>
      <c r="H69" s="9">
        <v>82</v>
      </c>
      <c r="I69" s="10">
        <f t="shared" si="1"/>
        <v>88.6</v>
      </c>
      <c r="J69" s="7">
        <v>1</v>
      </c>
      <c r="K69" s="15" t="s">
        <v>14</v>
      </c>
    </row>
    <row r="70" spans="1:11" ht="30" customHeight="1" x14ac:dyDescent="0.15">
      <c r="A70" s="7">
        <v>68</v>
      </c>
      <c r="B70" s="20"/>
      <c r="C70" s="20"/>
      <c r="D70" s="20"/>
      <c r="E70" s="11" t="s">
        <v>169</v>
      </c>
      <c r="F70" s="11" t="s">
        <v>170</v>
      </c>
      <c r="G70" s="12">
        <v>94.75</v>
      </c>
      <c r="H70" s="9">
        <v>81.33</v>
      </c>
      <c r="I70" s="10">
        <f t="shared" si="1"/>
        <v>86.697999999999993</v>
      </c>
      <c r="J70" s="7">
        <v>2</v>
      </c>
      <c r="K70" s="15" t="s">
        <v>14</v>
      </c>
    </row>
    <row r="71" spans="1:11" ht="30" customHeight="1" x14ac:dyDescent="0.15">
      <c r="A71" s="7">
        <v>69</v>
      </c>
      <c r="B71" s="21"/>
      <c r="C71" s="21"/>
      <c r="D71" s="21"/>
      <c r="E71" s="11" t="s">
        <v>171</v>
      </c>
      <c r="F71" s="11" t="s">
        <v>172</v>
      </c>
      <c r="G71" s="12">
        <v>92</v>
      </c>
      <c r="H71" s="9">
        <v>79.67</v>
      </c>
      <c r="I71" s="10">
        <f t="shared" si="1"/>
        <v>84.602000000000004</v>
      </c>
      <c r="J71" s="7">
        <v>3</v>
      </c>
      <c r="K71" s="15" t="s">
        <v>17</v>
      </c>
    </row>
    <row r="72" spans="1:11" ht="30" customHeight="1" x14ac:dyDescent="0.15">
      <c r="A72" s="7">
        <v>70</v>
      </c>
      <c r="B72" s="19" t="s">
        <v>173</v>
      </c>
      <c r="C72" s="19" t="s">
        <v>126</v>
      </c>
      <c r="D72" s="19">
        <v>1</v>
      </c>
      <c r="E72" s="11" t="s">
        <v>174</v>
      </c>
      <c r="F72" s="11" t="s">
        <v>175</v>
      </c>
      <c r="G72" s="12">
        <v>100.25</v>
      </c>
      <c r="H72" s="9">
        <v>81.67</v>
      </c>
      <c r="I72" s="10">
        <f t="shared" si="1"/>
        <v>89.102000000000004</v>
      </c>
      <c r="J72" s="7">
        <v>1</v>
      </c>
      <c r="K72" s="15" t="s">
        <v>14</v>
      </c>
    </row>
    <row r="73" spans="1:11" ht="30" customHeight="1" x14ac:dyDescent="0.15">
      <c r="A73" s="7">
        <v>71</v>
      </c>
      <c r="B73" s="20"/>
      <c r="C73" s="20"/>
      <c r="D73" s="20"/>
      <c r="E73" s="11" t="s">
        <v>176</v>
      </c>
      <c r="F73" s="11" t="s">
        <v>177</v>
      </c>
      <c r="G73" s="12">
        <v>101.75</v>
      </c>
      <c r="H73" s="9">
        <v>79.67</v>
      </c>
      <c r="I73" s="10">
        <f t="shared" si="1"/>
        <v>88.50200000000001</v>
      </c>
      <c r="J73" s="7">
        <v>2</v>
      </c>
      <c r="K73" s="15" t="s">
        <v>17</v>
      </c>
    </row>
    <row r="74" spans="1:11" ht="30" customHeight="1" x14ac:dyDescent="0.15">
      <c r="A74" s="7">
        <v>72</v>
      </c>
      <c r="B74" s="21"/>
      <c r="C74" s="21"/>
      <c r="D74" s="21"/>
      <c r="E74" s="11" t="s">
        <v>178</v>
      </c>
      <c r="F74" s="11" t="s">
        <v>179</v>
      </c>
      <c r="G74" s="12">
        <v>96.25</v>
      </c>
      <c r="H74" s="9">
        <v>79.33</v>
      </c>
      <c r="I74" s="10">
        <f t="shared" si="1"/>
        <v>86.097999999999999</v>
      </c>
      <c r="J74" s="7">
        <v>3</v>
      </c>
      <c r="K74" s="15" t="s">
        <v>17</v>
      </c>
    </row>
    <row r="75" spans="1:11" ht="30" customHeight="1" x14ac:dyDescent="0.15">
      <c r="A75" s="7">
        <v>73</v>
      </c>
      <c r="B75" s="19" t="s">
        <v>180</v>
      </c>
      <c r="C75" s="19" t="s">
        <v>126</v>
      </c>
      <c r="D75" s="19">
        <v>1</v>
      </c>
      <c r="E75" s="11" t="s">
        <v>181</v>
      </c>
      <c r="F75" s="11" t="s">
        <v>182</v>
      </c>
      <c r="G75" s="12">
        <v>102.5</v>
      </c>
      <c r="H75" s="9">
        <v>80</v>
      </c>
      <c r="I75" s="10">
        <f t="shared" si="1"/>
        <v>89</v>
      </c>
      <c r="J75" s="7">
        <v>1</v>
      </c>
      <c r="K75" s="15" t="s">
        <v>14</v>
      </c>
    </row>
    <row r="76" spans="1:11" ht="30" customHeight="1" x14ac:dyDescent="0.15">
      <c r="A76" s="7">
        <v>74</v>
      </c>
      <c r="B76" s="20"/>
      <c r="C76" s="20"/>
      <c r="D76" s="20"/>
      <c r="E76" s="11" t="s">
        <v>183</v>
      </c>
      <c r="F76" s="11" t="s">
        <v>184</v>
      </c>
      <c r="G76" s="12">
        <v>98</v>
      </c>
      <c r="H76" s="9">
        <v>78</v>
      </c>
      <c r="I76" s="10">
        <f t="shared" si="1"/>
        <v>86</v>
      </c>
      <c r="J76" s="7">
        <v>2</v>
      </c>
      <c r="K76" s="15" t="s">
        <v>17</v>
      </c>
    </row>
    <row r="77" spans="1:11" ht="30" customHeight="1" x14ac:dyDescent="0.15">
      <c r="A77" s="7">
        <v>75</v>
      </c>
      <c r="B77" s="21"/>
      <c r="C77" s="21"/>
      <c r="D77" s="21"/>
      <c r="E77" s="11" t="s">
        <v>185</v>
      </c>
      <c r="F77" s="11" t="s">
        <v>186</v>
      </c>
      <c r="G77" s="12">
        <v>97</v>
      </c>
      <c r="H77" s="9">
        <v>70</v>
      </c>
      <c r="I77" s="10">
        <f t="shared" si="1"/>
        <v>80.800000000000011</v>
      </c>
      <c r="J77" s="7">
        <v>3</v>
      </c>
      <c r="K77" s="15" t="s">
        <v>17</v>
      </c>
    </row>
    <row r="78" spans="1:11" ht="30" customHeight="1" x14ac:dyDescent="0.15">
      <c r="A78" s="7">
        <v>76</v>
      </c>
      <c r="B78" s="19" t="s">
        <v>187</v>
      </c>
      <c r="C78" s="19" t="s">
        <v>126</v>
      </c>
      <c r="D78" s="19">
        <v>1</v>
      </c>
      <c r="E78" s="11" t="s">
        <v>188</v>
      </c>
      <c r="F78" s="11" t="s">
        <v>189</v>
      </c>
      <c r="G78" s="12">
        <v>105.25</v>
      </c>
      <c r="H78" s="9">
        <v>81.33</v>
      </c>
      <c r="I78" s="10">
        <f t="shared" si="1"/>
        <v>90.897999999999996</v>
      </c>
      <c r="J78" s="7">
        <v>1</v>
      </c>
      <c r="K78" s="15" t="s">
        <v>14</v>
      </c>
    </row>
    <row r="79" spans="1:11" ht="30" customHeight="1" x14ac:dyDescent="0.15">
      <c r="A79" s="7">
        <v>77</v>
      </c>
      <c r="B79" s="20"/>
      <c r="C79" s="20"/>
      <c r="D79" s="20"/>
      <c r="E79" s="11" t="s">
        <v>190</v>
      </c>
      <c r="F79" s="11" t="s">
        <v>191</v>
      </c>
      <c r="G79" s="12">
        <v>98.5</v>
      </c>
      <c r="H79" s="9">
        <v>80.67</v>
      </c>
      <c r="I79" s="10">
        <f t="shared" si="1"/>
        <v>87.802000000000007</v>
      </c>
      <c r="J79" s="7">
        <v>2</v>
      </c>
      <c r="K79" s="15" t="s">
        <v>17</v>
      </c>
    </row>
    <row r="80" spans="1:11" ht="30" customHeight="1" x14ac:dyDescent="0.15">
      <c r="A80" s="7">
        <v>78</v>
      </c>
      <c r="B80" s="21"/>
      <c r="C80" s="21"/>
      <c r="D80" s="21"/>
      <c r="E80" s="11" t="s">
        <v>192</v>
      </c>
      <c r="F80" s="11" t="s">
        <v>193</v>
      </c>
      <c r="G80" s="12">
        <v>96.25</v>
      </c>
      <c r="H80" s="9">
        <v>60</v>
      </c>
      <c r="I80" s="10">
        <f t="shared" si="1"/>
        <v>74.5</v>
      </c>
      <c r="J80" s="7">
        <v>3</v>
      </c>
      <c r="K80" s="15" t="s">
        <v>17</v>
      </c>
    </row>
    <row r="81" spans="1:11" ht="30" customHeight="1" x14ac:dyDescent="0.15">
      <c r="A81" s="7">
        <v>79</v>
      </c>
      <c r="B81" s="19" t="s">
        <v>194</v>
      </c>
      <c r="C81" s="19" t="s">
        <v>126</v>
      </c>
      <c r="D81" s="19">
        <v>1</v>
      </c>
      <c r="E81" s="11" t="s">
        <v>195</v>
      </c>
      <c r="F81" s="11" t="s">
        <v>196</v>
      </c>
      <c r="G81" s="12">
        <v>107.75</v>
      </c>
      <c r="H81" s="9">
        <v>89</v>
      </c>
      <c r="I81" s="10">
        <f t="shared" si="1"/>
        <v>96.5</v>
      </c>
      <c r="J81" s="7">
        <v>1</v>
      </c>
      <c r="K81" s="15" t="s">
        <v>14</v>
      </c>
    </row>
    <row r="82" spans="1:11" ht="30" customHeight="1" x14ac:dyDescent="0.15">
      <c r="A82" s="7">
        <v>80</v>
      </c>
      <c r="B82" s="20"/>
      <c r="C82" s="20"/>
      <c r="D82" s="20"/>
      <c r="E82" s="11" t="s">
        <v>197</v>
      </c>
      <c r="F82" s="11" t="s">
        <v>198</v>
      </c>
      <c r="G82" s="12">
        <v>108</v>
      </c>
      <c r="H82" s="9">
        <v>87.67</v>
      </c>
      <c r="I82" s="10">
        <f t="shared" si="1"/>
        <v>95.801999999999992</v>
      </c>
      <c r="J82" s="7">
        <v>2</v>
      </c>
      <c r="K82" s="15" t="s">
        <v>17</v>
      </c>
    </row>
    <row r="83" spans="1:11" ht="30" customHeight="1" x14ac:dyDescent="0.15">
      <c r="A83" s="7">
        <v>81</v>
      </c>
      <c r="B83" s="21"/>
      <c r="C83" s="21"/>
      <c r="D83" s="21"/>
      <c r="E83" s="11" t="s">
        <v>199</v>
      </c>
      <c r="F83" s="11" t="s">
        <v>200</v>
      </c>
      <c r="G83" s="12">
        <v>106.5</v>
      </c>
      <c r="H83" s="9">
        <v>86.33</v>
      </c>
      <c r="I83" s="10">
        <f t="shared" si="1"/>
        <v>94.397999999999996</v>
      </c>
      <c r="J83" s="7">
        <v>3</v>
      </c>
      <c r="K83" s="15" t="s">
        <v>17</v>
      </c>
    </row>
    <row r="84" spans="1:11" ht="30" customHeight="1" x14ac:dyDescent="0.15">
      <c r="A84" s="7">
        <v>82</v>
      </c>
      <c r="B84" s="19" t="s">
        <v>201</v>
      </c>
      <c r="C84" s="19" t="s">
        <v>126</v>
      </c>
      <c r="D84" s="19">
        <v>1</v>
      </c>
      <c r="E84" s="11" t="s">
        <v>202</v>
      </c>
      <c r="F84" s="11" t="s">
        <v>203</v>
      </c>
      <c r="G84" s="12">
        <v>104</v>
      </c>
      <c r="H84" s="9">
        <v>83.67</v>
      </c>
      <c r="I84" s="10">
        <f t="shared" si="1"/>
        <v>91.801999999999992</v>
      </c>
      <c r="J84" s="7">
        <v>1</v>
      </c>
      <c r="K84" s="15" t="s">
        <v>14</v>
      </c>
    </row>
    <row r="85" spans="1:11" ht="30" customHeight="1" x14ac:dyDescent="0.15">
      <c r="A85" s="7">
        <v>83</v>
      </c>
      <c r="B85" s="20"/>
      <c r="C85" s="20"/>
      <c r="D85" s="20"/>
      <c r="E85" s="11" t="s">
        <v>204</v>
      </c>
      <c r="F85" s="11" t="s">
        <v>205</v>
      </c>
      <c r="G85" s="12">
        <v>103.25</v>
      </c>
      <c r="H85" s="9">
        <v>79.33</v>
      </c>
      <c r="I85" s="10">
        <f t="shared" si="1"/>
        <v>88.897999999999996</v>
      </c>
      <c r="J85" s="7">
        <v>2</v>
      </c>
      <c r="K85" s="15" t="s">
        <v>17</v>
      </c>
    </row>
    <row r="86" spans="1:11" ht="30" customHeight="1" x14ac:dyDescent="0.15">
      <c r="A86" s="7">
        <v>84</v>
      </c>
      <c r="B86" s="21"/>
      <c r="C86" s="21"/>
      <c r="D86" s="21"/>
      <c r="E86" s="11" t="s">
        <v>206</v>
      </c>
      <c r="F86" s="11" t="s">
        <v>207</v>
      </c>
      <c r="G86" s="12">
        <v>98.25</v>
      </c>
      <c r="H86" s="9">
        <v>76</v>
      </c>
      <c r="I86" s="10">
        <f t="shared" si="1"/>
        <v>84.9</v>
      </c>
      <c r="J86" s="7">
        <v>3</v>
      </c>
      <c r="K86" s="15" t="s">
        <v>17</v>
      </c>
    </row>
    <row r="87" spans="1:11" ht="30" customHeight="1" x14ac:dyDescent="0.15">
      <c r="A87" s="7">
        <v>85</v>
      </c>
      <c r="B87" s="19" t="s">
        <v>208</v>
      </c>
      <c r="C87" s="19" t="s">
        <v>126</v>
      </c>
      <c r="D87" s="19">
        <v>1</v>
      </c>
      <c r="E87" s="11" t="s">
        <v>209</v>
      </c>
      <c r="F87" s="11" t="s">
        <v>210</v>
      </c>
      <c r="G87" s="12">
        <v>95.5</v>
      </c>
      <c r="H87" s="9">
        <v>76.33</v>
      </c>
      <c r="I87" s="10">
        <f t="shared" si="1"/>
        <v>83.99799999999999</v>
      </c>
      <c r="J87" s="7">
        <v>1</v>
      </c>
      <c r="K87" s="15" t="s">
        <v>14</v>
      </c>
    </row>
    <row r="88" spans="1:11" ht="30" customHeight="1" x14ac:dyDescent="0.15">
      <c r="A88" s="7">
        <v>86</v>
      </c>
      <c r="B88" s="20"/>
      <c r="C88" s="20"/>
      <c r="D88" s="20"/>
      <c r="E88" s="11" t="s">
        <v>211</v>
      </c>
      <c r="F88" s="11" t="s">
        <v>212</v>
      </c>
      <c r="G88" s="12">
        <v>93.5</v>
      </c>
      <c r="H88" s="9">
        <v>73.67</v>
      </c>
      <c r="I88" s="10">
        <f t="shared" si="1"/>
        <v>81.602000000000004</v>
      </c>
      <c r="J88" s="7">
        <v>2</v>
      </c>
      <c r="K88" s="15" t="s">
        <v>17</v>
      </c>
    </row>
    <row r="89" spans="1:11" ht="30" customHeight="1" x14ac:dyDescent="0.15">
      <c r="A89" s="7">
        <v>87</v>
      </c>
      <c r="B89" s="21"/>
      <c r="C89" s="21"/>
      <c r="D89" s="21"/>
      <c r="E89" s="11" t="s">
        <v>213</v>
      </c>
      <c r="F89" s="11" t="s">
        <v>214</v>
      </c>
      <c r="G89" s="12">
        <v>93.75</v>
      </c>
      <c r="H89" s="9">
        <v>0</v>
      </c>
      <c r="I89" s="10">
        <f t="shared" si="1"/>
        <v>37.5</v>
      </c>
      <c r="J89" s="7">
        <v>3</v>
      </c>
      <c r="K89" s="15" t="s">
        <v>17</v>
      </c>
    </row>
    <row r="90" spans="1:11" ht="30" customHeight="1" x14ac:dyDescent="0.15">
      <c r="A90" s="7">
        <v>88</v>
      </c>
      <c r="B90" s="19" t="s">
        <v>215</v>
      </c>
      <c r="C90" s="19" t="s">
        <v>11</v>
      </c>
      <c r="D90" s="19">
        <v>1</v>
      </c>
      <c r="E90" s="11" t="s">
        <v>216</v>
      </c>
      <c r="F90" s="11" t="s">
        <v>217</v>
      </c>
      <c r="G90" s="12">
        <v>104.5</v>
      </c>
      <c r="H90" s="9">
        <v>82</v>
      </c>
      <c r="I90" s="10">
        <f t="shared" si="1"/>
        <v>91</v>
      </c>
      <c r="J90" s="7">
        <v>1</v>
      </c>
      <c r="K90" s="15" t="s">
        <v>14</v>
      </c>
    </row>
    <row r="91" spans="1:11" ht="30" customHeight="1" x14ac:dyDescent="0.15">
      <c r="A91" s="7">
        <v>89</v>
      </c>
      <c r="B91" s="20"/>
      <c r="C91" s="20"/>
      <c r="D91" s="20"/>
      <c r="E91" s="11" t="s">
        <v>218</v>
      </c>
      <c r="F91" s="11" t="s">
        <v>219</v>
      </c>
      <c r="G91" s="12">
        <v>99.25</v>
      </c>
      <c r="H91" s="9">
        <v>83.33</v>
      </c>
      <c r="I91" s="10">
        <f t="shared" ref="I91:I120" si="2">G91*0.4+H91*0.6</f>
        <v>89.698000000000008</v>
      </c>
      <c r="J91" s="7">
        <v>2</v>
      </c>
      <c r="K91" s="15" t="s">
        <v>17</v>
      </c>
    </row>
    <row r="92" spans="1:11" ht="30" customHeight="1" x14ac:dyDescent="0.15">
      <c r="A92" s="7">
        <v>90</v>
      </c>
      <c r="B92" s="21"/>
      <c r="C92" s="21"/>
      <c r="D92" s="21"/>
      <c r="E92" s="11" t="s">
        <v>220</v>
      </c>
      <c r="F92" s="11" t="s">
        <v>221</v>
      </c>
      <c r="G92" s="12">
        <v>101.25</v>
      </c>
      <c r="H92" s="9">
        <v>82</v>
      </c>
      <c r="I92" s="10">
        <f t="shared" si="2"/>
        <v>89.699999999999989</v>
      </c>
      <c r="J92" s="7">
        <v>2</v>
      </c>
      <c r="K92" s="15" t="s">
        <v>17</v>
      </c>
    </row>
    <row r="93" spans="1:11" ht="30" customHeight="1" x14ac:dyDescent="0.15">
      <c r="A93" s="7">
        <v>91</v>
      </c>
      <c r="B93" s="19" t="s">
        <v>222</v>
      </c>
      <c r="C93" s="19" t="s">
        <v>11</v>
      </c>
      <c r="D93" s="19">
        <v>1</v>
      </c>
      <c r="E93" s="11" t="s">
        <v>223</v>
      </c>
      <c r="F93" s="11" t="s">
        <v>224</v>
      </c>
      <c r="G93" s="12">
        <v>104.25</v>
      </c>
      <c r="H93" s="9">
        <v>82.33</v>
      </c>
      <c r="I93" s="10">
        <f t="shared" si="2"/>
        <v>91.097999999999999</v>
      </c>
      <c r="J93" s="7">
        <v>1</v>
      </c>
      <c r="K93" s="15" t="s">
        <v>14</v>
      </c>
    </row>
    <row r="94" spans="1:11" ht="30" customHeight="1" x14ac:dyDescent="0.15">
      <c r="A94" s="7">
        <v>92</v>
      </c>
      <c r="B94" s="20"/>
      <c r="C94" s="20"/>
      <c r="D94" s="20"/>
      <c r="E94" s="11" t="s">
        <v>225</v>
      </c>
      <c r="F94" s="11" t="s">
        <v>226</v>
      </c>
      <c r="G94" s="12">
        <v>103.75</v>
      </c>
      <c r="H94" s="9">
        <v>81.33</v>
      </c>
      <c r="I94" s="10">
        <f t="shared" si="2"/>
        <v>90.298000000000002</v>
      </c>
      <c r="J94" s="7">
        <v>2</v>
      </c>
      <c r="K94" s="15" t="s">
        <v>17</v>
      </c>
    </row>
    <row r="95" spans="1:11" ht="30" customHeight="1" x14ac:dyDescent="0.15">
      <c r="A95" s="7">
        <v>93</v>
      </c>
      <c r="B95" s="21"/>
      <c r="C95" s="21"/>
      <c r="D95" s="21"/>
      <c r="E95" s="11" t="s">
        <v>227</v>
      </c>
      <c r="F95" s="11" t="s">
        <v>228</v>
      </c>
      <c r="G95" s="12">
        <v>101.5</v>
      </c>
      <c r="H95" s="9">
        <v>0</v>
      </c>
      <c r="I95" s="10">
        <f t="shared" si="2"/>
        <v>40.6</v>
      </c>
      <c r="J95" s="7">
        <v>3</v>
      </c>
      <c r="K95" s="15" t="s">
        <v>17</v>
      </c>
    </row>
    <row r="96" spans="1:11" ht="30" customHeight="1" x14ac:dyDescent="0.15">
      <c r="A96" s="7">
        <v>94</v>
      </c>
      <c r="B96" s="19" t="s">
        <v>229</v>
      </c>
      <c r="C96" s="19" t="s">
        <v>126</v>
      </c>
      <c r="D96" s="19">
        <v>1</v>
      </c>
      <c r="E96" s="11" t="s">
        <v>230</v>
      </c>
      <c r="F96" s="11" t="s">
        <v>231</v>
      </c>
      <c r="G96" s="12">
        <v>96.75</v>
      </c>
      <c r="H96" s="9">
        <v>83.67</v>
      </c>
      <c r="I96" s="10">
        <f t="shared" si="2"/>
        <v>88.902000000000001</v>
      </c>
      <c r="J96" s="7">
        <v>1</v>
      </c>
      <c r="K96" s="15" t="s">
        <v>14</v>
      </c>
    </row>
    <row r="97" spans="1:11" ht="30" customHeight="1" x14ac:dyDescent="0.15">
      <c r="A97" s="7">
        <v>95</v>
      </c>
      <c r="B97" s="20"/>
      <c r="C97" s="20"/>
      <c r="D97" s="20"/>
      <c r="E97" s="11" t="s">
        <v>232</v>
      </c>
      <c r="F97" s="11" t="s">
        <v>233</v>
      </c>
      <c r="G97" s="12">
        <v>95.5</v>
      </c>
      <c r="H97" s="9">
        <v>80.33</v>
      </c>
      <c r="I97" s="10">
        <f t="shared" si="2"/>
        <v>86.397999999999996</v>
      </c>
      <c r="J97" s="7">
        <v>2</v>
      </c>
      <c r="K97" s="15" t="s">
        <v>17</v>
      </c>
    </row>
    <row r="98" spans="1:11" ht="30" customHeight="1" x14ac:dyDescent="0.15">
      <c r="A98" s="7">
        <v>96</v>
      </c>
      <c r="B98" s="21"/>
      <c r="C98" s="21"/>
      <c r="D98" s="21"/>
      <c r="E98" s="11" t="s">
        <v>234</v>
      </c>
      <c r="F98" s="11" t="s">
        <v>235</v>
      </c>
      <c r="G98" s="12">
        <v>94.5</v>
      </c>
      <c r="H98" s="9">
        <v>78.33</v>
      </c>
      <c r="I98" s="10">
        <f t="shared" si="2"/>
        <v>84.798000000000002</v>
      </c>
      <c r="J98" s="7">
        <v>3</v>
      </c>
      <c r="K98" s="15" t="s">
        <v>17</v>
      </c>
    </row>
    <row r="99" spans="1:11" ht="30" customHeight="1" x14ac:dyDescent="0.15">
      <c r="A99" s="7">
        <v>97</v>
      </c>
      <c r="B99" s="19" t="s">
        <v>236</v>
      </c>
      <c r="C99" s="19" t="s">
        <v>126</v>
      </c>
      <c r="D99" s="19">
        <v>1</v>
      </c>
      <c r="E99" s="11" t="s">
        <v>237</v>
      </c>
      <c r="F99" s="11" t="s">
        <v>238</v>
      </c>
      <c r="G99" s="12">
        <v>106.75</v>
      </c>
      <c r="H99" s="9">
        <v>76.67</v>
      </c>
      <c r="I99" s="10">
        <f t="shared" si="2"/>
        <v>88.701999999999998</v>
      </c>
      <c r="J99" s="7">
        <v>1</v>
      </c>
      <c r="K99" s="15" t="s">
        <v>14</v>
      </c>
    </row>
    <row r="100" spans="1:11" ht="30" customHeight="1" x14ac:dyDescent="0.15">
      <c r="A100" s="7">
        <v>98</v>
      </c>
      <c r="B100" s="20"/>
      <c r="C100" s="20"/>
      <c r="D100" s="20"/>
      <c r="E100" s="11" t="s">
        <v>239</v>
      </c>
      <c r="F100" s="11" t="s">
        <v>240</v>
      </c>
      <c r="G100" s="12">
        <v>107.25</v>
      </c>
      <c r="H100" s="9">
        <v>75.67</v>
      </c>
      <c r="I100" s="10">
        <f t="shared" si="2"/>
        <v>88.302000000000007</v>
      </c>
      <c r="J100" s="7">
        <v>2</v>
      </c>
      <c r="K100" s="15" t="s">
        <v>17</v>
      </c>
    </row>
    <row r="101" spans="1:11" ht="30" customHeight="1" x14ac:dyDescent="0.15">
      <c r="A101" s="7">
        <v>99</v>
      </c>
      <c r="B101" s="21"/>
      <c r="C101" s="21"/>
      <c r="D101" s="21"/>
      <c r="E101" s="11" t="s">
        <v>241</v>
      </c>
      <c r="F101" s="11" t="s">
        <v>242</v>
      </c>
      <c r="G101" s="12">
        <v>101.5</v>
      </c>
      <c r="H101" s="9">
        <v>0</v>
      </c>
      <c r="I101" s="10">
        <f t="shared" si="2"/>
        <v>40.6</v>
      </c>
      <c r="J101" s="7">
        <v>3</v>
      </c>
      <c r="K101" s="15" t="s">
        <v>17</v>
      </c>
    </row>
    <row r="102" spans="1:11" ht="30" customHeight="1" x14ac:dyDescent="0.15">
      <c r="A102" s="7">
        <v>100</v>
      </c>
      <c r="B102" s="19" t="s">
        <v>243</v>
      </c>
      <c r="C102" s="19" t="s">
        <v>126</v>
      </c>
      <c r="D102" s="19">
        <v>1</v>
      </c>
      <c r="E102" s="11" t="s">
        <v>244</v>
      </c>
      <c r="F102" s="11" t="s">
        <v>245</v>
      </c>
      <c r="G102" s="12">
        <v>111.75</v>
      </c>
      <c r="H102" s="9">
        <f>VLOOKUP(F:F,[1]第二组!$G:$H,2,FALSE)</f>
        <v>81.33</v>
      </c>
      <c r="I102" s="10">
        <f t="shared" si="2"/>
        <v>93.49799999999999</v>
      </c>
      <c r="J102" s="7">
        <v>1</v>
      </c>
      <c r="K102" s="15" t="s">
        <v>14</v>
      </c>
    </row>
    <row r="103" spans="1:11" ht="30" customHeight="1" x14ac:dyDescent="0.15">
      <c r="A103" s="7">
        <v>101</v>
      </c>
      <c r="B103" s="20"/>
      <c r="C103" s="20"/>
      <c r="D103" s="20"/>
      <c r="E103" s="11" t="s">
        <v>246</v>
      </c>
      <c r="F103" s="11" t="s">
        <v>247</v>
      </c>
      <c r="G103" s="12">
        <v>107.75</v>
      </c>
      <c r="H103" s="9">
        <f>VLOOKUP(F:F,[1]第二组!$G:$H,2,FALSE)</f>
        <v>78.33</v>
      </c>
      <c r="I103" s="10">
        <f t="shared" si="2"/>
        <v>90.097999999999999</v>
      </c>
      <c r="J103" s="7">
        <v>2</v>
      </c>
      <c r="K103" s="15" t="s">
        <v>17</v>
      </c>
    </row>
    <row r="104" spans="1:11" ht="30" customHeight="1" x14ac:dyDescent="0.15">
      <c r="A104" s="7">
        <v>102</v>
      </c>
      <c r="B104" s="21"/>
      <c r="C104" s="21"/>
      <c r="D104" s="21"/>
      <c r="E104" s="11" t="s">
        <v>248</v>
      </c>
      <c r="F104" s="11" t="s">
        <v>249</v>
      </c>
      <c r="G104" s="12">
        <v>111.25</v>
      </c>
      <c r="H104" s="9">
        <v>0</v>
      </c>
      <c r="I104" s="10">
        <f t="shared" si="2"/>
        <v>44.5</v>
      </c>
      <c r="J104" s="7">
        <v>3</v>
      </c>
      <c r="K104" s="15" t="s">
        <v>17</v>
      </c>
    </row>
    <row r="105" spans="1:11" ht="30" customHeight="1" x14ac:dyDescent="0.15">
      <c r="A105" s="7">
        <v>103</v>
      </c>
      <c r="B105" s="19" t="s">
        <v>250</v>
      </c>
      <c r="C105" s="19" t="s">
        <v>126</v>
      </c>
      <c r="D105" s="19">
        <v>1</v>
      </c>
      <c r="E105" s="11" t="s">
        <v>251</v>
      </c>
      <c r="F105" s="11" t="s">
        <v>252</v>
      </c>
      <c r="G105" s="12">
        <v>99.75</v>
      </c>
      <c r="H105" s="9">
        <v>83.33</v>
      </c>
      <c r="I105" s="10">
        <f t="shared" si="2"/>
        <v>89.897999999999996</v>
      </c>
      <c r="J105" s="7">
        <v>1</v>
      </c>
      <c r="K105" s="15" t="s">
        <v>14</v>
      </c>
    </row>
    <row r="106" spans="1:11" ht="30" customHeight="1" x14ac:dyDescent="0.15">
      <c r="A106" s="7">
        <v>104</v>
      </c>
      <c r="B106" s="20"/>
      <c r="C106" s="20"/>
      <c r="D106" s="20"/>
      <c r="E106" s="11" t="s">
        <v>253</v>
      </c>
      <c r="F106" s="11" t="s">
        <v>254</v>
      </c>
      <c r="G106" s="12">
        <v>96.75</v>
      </c>
      <c r="H106" s="9">
        <v>84.67</v>
      </c>
      <c r="I106" s="10">
        <f t="shared" si="2"/>
        <v>89.50200000000001</v>
      </c>
      <c r="J106" s="7">
        <v>2</v>
      </c>
      <c r="K106" s="15" t="s">
        <v>17</v>
      </c>
    </row>
    <row r="107" spans="1:11" ht="30" customHeight="1" x14ac:dyDescent="0.15">
      <c r="A107" s="7">
        <v>105</v>
      </c>
      <c r="B107" s="21"/>
      <c r="C107" s="21"/>
      <c r="D107" s="21"/>
      <c r="E107" s="11" t="s">
        <v>255</v>
      </c>
      <c r="F107" s="11" t="s">
        <v>256</v>
      </c>
      <c r="G107" s="12">
        <v>98</v>
      </c>
      <c r="H107" s="9">
        <v>83.33</v>
      </c>
      <c r="I107" s="10">
        <f t="shared" si="2"/>
        <v>89.198000000000008</v>
      </c>
      <c r="J107" s="7">
        <v>3</v>
      </c>
      <c r="K107" s="15" t="s">
        <v>17</v>
      </c>
    </row>
    <row r="108" spans="1:11" ht="30" customHeight="1" x14ac:dyDescent="0.15">
      <c r="A108" s="7">
        <v>106</v>
      </c>
      <c r="B108" s="19" t="s">
        <v>257</v>
      </c>
      <c r="C108" s="19" t="s">
        <v>126</v>
      </c>
      <c r="D108" s="19">
        <v>1</v>
      </c>
      <c r="E108" s="11" t="s">
        <v>258</v>
      </c>
      <c r="F108" s="11" t="s">
        <v>259</v>
      </c>
      <c r="G108" s="12">
        <v>108</v>
      </c>
      <c r="H108" s="9">
        <f>VLOOKUP(F:F,[1]第二组!$G:$H,2,FALSE)</f>
        <v>83.33</v>
      </c>
      <c r="I108" s="10">
        <f t="shared" si="2"/>
        <v>93.198000000000008</v>
      </c>
      <c r="J108" s="7">
        <v>1</v>
      </c>
      <c r="K108" s="15" t="s">
        <v>14</v>
      </c>
    </row>
    <row r="109" spans="1:11" ht="30" customHeight="1" x14ac:dyDescent="0.15">
      <c r="A109" s="7">
        <v>107</v>
      </c>
      <c r="B109" s="20"/>
      <c r="C109" s="20"/>
      <c r="D109" s="20"/>
      <c r="E109" s="11" t="s">
        <v>260</v>
      </c>
      <c r="F109" s="11" t="s">
        <v>261</v>
      </c>
      <c r="G109" s="12">
        <v>101.25</v>
      </c>
      <c r="H109" s="9">
        <f>VLOOKUP(F:F,[1]第二组!$G:$H,2,FALSE)</f>
        <v>82.33</v>
      </c>
      <c r="I109" s="10">
        <f t="shared" si="2"/>
        <v>89.897999999999996</v>
      </c>
      <c r="J109" s="7">
        <v>2</v>
      </c>
      <c r="K109" s="15" t="s">
        <v>17</v>
      </c>
    </row>
    <row r="110" spans="1:11" ht="30" customHeight="1" x14ac:dyDescent="0.15">
      <c r="A110" s="7">
        <v>108</v>
      </c>
      <c r="B110" s="20"/>
      <c r="C110" s="20"/>
      <c r="D110" s="20"/>
      <c r="E110" s="11" t="s">
        <v>262</v>
      </c>
      <c r="F110" s="11" t="s">
        <v>263</v>
      </c>
      <c r="G110" s="12">
        <v>101.25</v>
      </c>
      <c r="H110" s="9">
        <f>VLOOKUP(F:F,[1]第二组!$G:$H,2,FALSE)</f>
        <v>79.67</v>
      </c>
      <c r="I110" s="10">
        <f t="shared" si="2"/>
        <v>88.301999999999992</v>
      </c>
      <c r="J110" s="7">
        <v>3</v>
      </c>
      <c r="K110" s="15" t="s">
        <v>17</v>
      </c>
    </row>
    <row r="111" spans="1:11" ht="30" customHeight="1" x14ac:dyDescent="0.15">
      <c r="A111" s="7">
        <v>109</v>
      </c>
      <c r="B111" s="21"/>
      <c r="C111" s="21"/>
      <c r="D111" s="21"/>
      <c r="E111" s="11" t="s">
        <v>264</v>
      </c>
      <c r="F111" s="11" t="s">
        <v>265</v>
      </c>
      <c r="G111" s="12">
        <v>101.25</v>
      </c>
      <c r="H111" s="9">
        <f>VLOOKUP(F:F,[1]第二组!$G:$H,2,FALSE)</f>
        <v>77.67</v>
      </c>
      <c r="I111" s="10">
        <f t="shared" si="2"/>
        <v>87.102000000000004</v>
      </c>
      <c r="J111" s="7">
        <v>4</v>
      </c>
      <c r="K111" s="15" t="s">
        <v>17</v>
      </c>
    </row>
    <row r="112" spans="1:11" ht="30" customHeight="1" x14ac:dyDescent="0.15">
      <c r="A112" s="7">
        <v>110</v>
      </c>
      <c r="B112" s="19" t="s">
        <v>266</v>
      </c>
      <c r="C112" s="19" t="s">
        <v>126</v>
      </c>
      <c r="D112" s="19">
        <v>1</v>
      </c>
      <c r="E112" s="11" t="s">
        <v>267</v>
      </c>
      <c r="F112" s="11" t="s">
        <v>268</v>
      </c>
      <c r="G112" s="12">
        <v>102</v>
      </c>
      <c r="H112" s="9">
        <f>VLOOKUP(F:F,[1]第二组!$G:$H,2,FALSE)</f>
        <v>78.67</v>
      </c>
      <c r="I112" s="10">
        <f t="shared" si="2"/>
        <v>88.00200000000001</v>
      </c>
      <c r="J112" s="7">
        <v>1</v>
      </c>
      <c r="K112" s="15" t="s">
        <v>14</v>
      </c>
    </row>
    <row r="113" spans="1:11" ht="30" customHeight="1" x14ac:dyDescent="0.15">
      <c r="A113" s="7">
        <v>111</v>
      </c>
      <c r="B113" s="20"/>
      <c r="C113" s="20"/>
      <c r="D113" s="20"/>
      <c r="E113" s="11" t="s">
        <v>269</v>
      </c>
      <c r="F113" s="11" t="s">
        <v>270</v>
      </c>
      <c r="G113" s="12">
        <v>96.25</v>
      </c>
      <c r="H113" s="9">
        <f>VLOOKUP(F:F,[1]第二组!$G:$H,2,FALSE)</f>
        <v>80.67</v>
      </c>
      <c r="I113" s="10">
        <f t="shared" si="2"/>
        <v>86.902000000000001</v>
      </c>
      <c r="J113" s="7">
        <v>2</v>
      </c>
      <c r="K113" s="15" t="s">
        <v>17</v>
      </c>
    </row>
    <row r="114" spans="1:11" ht="30" customHeight="1" x14ac:dyDescent="0.15">
      <c r="A114" s="7">
        <v>112</v>
      </c>
      <c r="B114" s="21"/>
      <c r="C114" s="21"/>
      <c r="D114" s="21"/>
      <c r="E114" s="11" t="s">
        <v>271</v>
      </c>
      <c r="F114" s="11" t="s">
        <v>272</v>
      </c>
      <c r="G114" s="12">
        <v>98.75</v>
      </c>
      <c r="H114" s="9">
        <f>VLOOKUP(F:F,[1]第二组!$G:$H,2,FALSE)</f>
        <v>78</v>
      </c>
      <c r="I114" s="10">
        <f t="shared" si="2"/>
        <v>86.3</v>
      </c>
      <c r="J114" s="7">
        <v>3</v>
      </c>
      <c r="K114" s="15" t="s">
        <v>17</v>
      </c>
    </row>
    <row r="115" spans="1:11" ht="30" customHeight="1" x14ac:dyDescent="0.15">
      <c r="A115" s="7">
        <v>113</v>
      </c>
      <c r="B115" s="19" t="s">
        <v>273</v>
      </c>
      <c r="C115" s="19" t="s">
        <v>126</v>
      </c>
      <c r="D115" s="19">
        <v>1</v>
      </c>
      <c r="E115" s="11" t="s">
        <v>274</v>
      </c>
      <c r="F115" s="11" t="s">
        <v>275</v>
      </c>
      <c r="G115" s="12">
        <v>106.5</v>
      </c>
      <c r="H115" s="9">
        <f>VLOOKUP(F:F,[1]第二组!$G:$H,2,FALSE)</f>
        <v>84</v>
      </c>
      <c r="I115" s="10">
        <f t="shared" si="2"/>
        <v>93</v>
      </c>
      <c r="J115" s="7">
        <v>1</v>
      </c>
      <c r="K115" s="15" t="s">
        <v>14</v>
      </c>
    </row>
    <row r="116" spans="1:11" ht="30" customHeight="1" x14ac:dyDescent="0.15">
      <c r="A116" s="7">
        <v>114</v>
      </c>
      <c r="B116" s="20"/>
      <c r="C116" s="20"/>
      <c r="D116" s="20"/>
      <c r="E116" s="11" t="s">
        <v>276</v>
      </c>
      <c r="F116" s="11" t="s">
        <v>277</v>
      </c>
      <c r="G116" s="12">
        <v>98.5</v>
      </c>
      <c r="H116" s="9">
        <f>VLOOKUP(F:F,[1]第二组!$G:$H,2,FALSE)</f>
        <v>79.33</v>
      </c>
      <c r="I116" s="10">
        <f t="shared" si="2"/>
        <v>86.998000000000005</v>
      </c>
      <c r="J116" s="7">
        <v>2</v>
      </c>
      <c r="K116" s="15" t="s">
        <v>17</v>
      </c>
    </row>
    <row r="117" spans="1:11" ht="30" customHeight="1" x14ac:dyDescent="0.15">
      <c r="A117" s="7">
        <v>115</v>
      </c>
      <c r="B117" s="21"/>
      <c r="C117" s="21"/>
      <c r="D117" s="21"/>
      <c r="E117" s="11" t="s">
        <v>278</v>
      </c>
      <c r="F117" s="11" t="s">
        <v>279</v>
      </c>
      <c r="G117" s="12">
        <v>99</v>
      </c>
      <c r="H117" s="9">
        <v>0</v>
      </c>
      <c r="I117" s="10">
        <f t="shared" si="2"/>
        <v>39.6</v>
      </c>
      <c r="J117" s="7">
        <v>3</v>
      </c>
      <c r="K117" s="15" t="s">
        <v>17</v>
      </c>
    </row>
    <row r="118" spans="1:11" ht="30" customHeight="1" x14ac:dyDescent="0.15">
      <c r="A118" s="7">
        <v>116</v>
      </c>
      <c r="B118" s="19" t="s">
        <v>280</v>
      </c>
      <c r="C118" s="19" t="s">
        <v>126</v>
      </c>
      <c r="D118" s="19">
        <v>1</v>
      </c>
      <c r="E118" s="11" t="s">
        <v>281</v>
      </c>
      <c r="F118" s="11" t="s">
        <v>282</v>
      </c>
      <c r="G118" s="12">
        <v>106</v>
      </c>
      <c r="H118" s="9">
        <f>VLOOKUP(F:F,[1]第二组!$G:$H,2,FALSE)</f>
        <v>86.67</v>
      </c>
      <c r="I118" s="10">
        <f t="shared" si="2"/>
        <v>94.402000000000015</v>
      </c>
      <c r="J118" s="7">
        <v>1</v>
      </c>
      <c r="K118" s="15" t="s">
        <v>14</v>
      </c>
    </row>
    <row r="119" spans="1:11" ht="30" customHeight="1" x14ac:dyDescent="0.15">
      <c r="A119" s="7">
        <v>117</v>
      </c>
      <c r="B119" s="20"/>
      <c r="C119" s="20"/>
      <c r="D119" s="20"/>
      <c r="E119" s="11" t="s">
        <v>283</v>
      </c>
      <c r="F119" s="11" t="s">
        <v>284</v>
      </c>
      <c r="G119" s="12">
        <v>94.25</v>
      </c>
      <c r="H119" s="9">
        <f>VLOOKUP(F:F,[1]第二组!$G:$H,2,FALSE)</f>
        <v>87.33</v>
      </c>
      <c r="I119" s="10">
        <f t="shared" si="2"/>
        <v>90.097999999999999</v>
      </c>
      <c r="J119" s="7">
        <v>2</v>
      </c>
      <c r="K119" s="15" t="s">
        <v>17</v>
      </c>
    </row>
    <row r="120" spans="1:11" ht="30" customHeight="1" x14ac:dyDescent="0.15">
      <c r="A120" s="7">
        <v>118</v>
      </c>
      <c r="B120" s="21"/>
      <c r="C120" s="21"/>
      <c r="D120" s="21"/>
      <c r="E120" s="11" t="s">
        <v>285</v>
      </c>
      <c r="F120" s="11" t="s">
        <v>286</v>
      </c>
      <c r="G120" s="12">
        <v>95</v>
      </c>
      <c r="H120" s="9">
        <f>VLOOKUP(F:F,[1]第二组!$G:$H,2,FALSE)</f>
        <v>78</v>
      </c>
      <c r="I120" s="10">
        <f t="shared" si="2"/>
        <v>84.8</v>
      </c>
      <c r="J120" s="7">
        <v>3</v>
      </c>
      <c r="K120" s="15" t="s">
        <v>17</v>
      </c>
    </row>
  </sheetData>
  <mergeCells count="112">
    <mergeCell ref="A1:K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6"/>
    <mergeCell ref="B57:B59"/>
    <mergeCell ref="B60:B62"/>
    <mergeCell ref="B63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1"/>
    <mergeCell ref="B112:B114"/>
    <mergeCell ref="B115:B117"/>
    <mergeCell ref="B118:B120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6"/>
    <mergeCell ref="C57:C59"/>
    <mergeCell ref="C60:C62"/>
    <mergeCell ref="C63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1"/>
    <mergeCell ref="C112:C114"/>
    <mergeCell ref="C115:C117"/>
    <mergeCell ref="C118:C120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6"/>
    <mergeCell ref="D57:D59"/>
    <mergeCell ref="D60:D62"/>
    <mergeCell ref="D63:D68"/>
    <mergeCell ref="D69:D71"/>
    <mergeCell ref="D72:D74"/>
    <mergeCell ref="D75:D77"/>
    <mergeCell ref="D78:D80"/>
    <mergeCell ref="D81:D83"/>
    <mergeCell ref="D84:D86"/>
    <mergeCell ref="D115:D117"/>
    <mergeCell ref="D118:D120"/>
    <mergeCell ref="D87:D89"/>
    <mergeCell ref="D90:D92"/>
    <mergeCell ref="D93:D95"/>
    <mergeCell ref="D96:D98"/>
    <mergeCell ref="D99:D101"/>
    <mergeCell ref="D102:D104"/>
    <mergeCell ref="D105:D107"/>
    <mergeCell ref="D108:D111"/>
    <mergeCell ref="D112:D114"/>
  </mergeCells>
  <phoneticPr fontId="5" type="noConversion"/>
  <conditionalFormatting sqref="I36:I38">
    <cfRule type="duplicateValues" dxfId="11" priority="11"/>
    <cfRule type="duplicateValues" dxfId="10" priority="12"/>
  </conditionalFormatting>
  <conditionalFormatting sqref="I39:I41">
    <cfRule type="duplicateValues" dxfId="9" priority="9"/>
    <cfRule type="duplicateValues" dxfId="8" priority="10"/>
  </conditionalFormatting>
  <conditionalFormatting sqref="I45:I50">
    <cfRule type="duplicateValues" dxfId="7" priority="7"/>
    <cfRule type="duplicateValues" dxfId="6" priority="8"/>
  </conditionalFormatting>
  <conditionalFormatting sqref="I51:I56">
    <cfRule type="duplicateValues" dxfId="5" priority="5"/>
    <cfRule type="duplicateValues" dxfId="4" priority="6"/>
  </conditionalFormatting>
  <conditionalFormatting sqref="I63:I68">
    <cfRule type="duplicateValues" dxfId="3" priority="3"/>
    <cfRule type="duplicateValues" dxfId="2" priority="4"/>
  </conditionalFormatting>
  <conditionalFormatting sqref="I75:I80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Maxt</dc:creator>
  <cp:lastModifiedBy>王婷</cp:lastModifiedBy>
  <dcterms:created xsi:type="dcterms:W3CDTF">2023-07-03T02:11:00Z</dcterms:created>
  <dcterms:modified xsi:type="dcterms:W3CDTF">2023-07-04T01:21:45Z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DED872B8DCAA4DC3AC6DAC793EBBF7CB</vt:lpwstr>
  </property>
  <property fmtid="{D5CDD505-2E9C-101B-9397-08002B2CF9AE}" pid="3" name="KSOProductBuildVer">
    <vt:lpwstr>2052-11.8.2.10912</vt:lpwstr>
  </property>
</Properties>
</file>