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Sheet1!$A$3:$K$84</definedName>
  </definedNames>
  <calcPr calcId="144525"/>
</workbook>
</file>

<file path=xl/sharedStrings.xml><?xml version="1.0" encoding="utf-8"?>
<sst xmlns="http://schemas.openxmlformats.org/spreadsheetml/2006/main" count="274" uniqueCount="203">
  <si>
    <t>附件1：</t>
  </si>
  <si>
    <t>营口市教育局直属学校2023年面向社会公开招聘教师和工作人员总成绩</t>
  </si>
  <si>
    <t>序号</t>
  </si>
  <si>
    <t>姓名</t>
  </si>
  <si>
    <t>准考证号</t>
  </si>
  <si>
    <t>报考职位</t>
  </si>
  <si>
    <t>zc</t>
  </si>
  <si>
    <t>zh</t>
  </si>
  <si>
    <t>hj</t>
  </si>
  <si>
    <t>笔试成绩</t>
  </si>
  <si>
    <t>面试成绩</t>
  </si>
  <si>
    <t>总成绩</t>
  </si>
  <si>
    <t>岗位排名</t>
  </si>
  <si>
    <t>冯焰</t>
  </si>
  <si>
    <t>4221080900716</t>
  </si>
  <si>
    <t>心理健康教师</t>
  </si>
  <si>
    <t>徐淑媛</t>
  </si>
  <si>
    <t>4221081002011</t>
  </si>
  <si>
    <t>苑琳</t>
  </si>
  <si>
    <t>4221081002314</t>
  </si>
  <si>
    <t>姜潮洋</t>
  </si>
  <si>
    <t>4221081001611</t>
  </si>
  <si>
    <t>刘佳玉</t>
  </si>
  <si>
    <t>4221080902506</t>
  </si>
  <si>
    <t>朱平</t>
  </si>
  <si>
    <t>4221080902419</t>
  </si>
  <si>
    <t>体育教师</t>
  </si>
  <si>
    <t>赵泊宇</t>
  </si>
  <si>
    <t>4221080900125</t>
  </si>
  <si>
    <t>李嘉梁</t>
  </si>
  <si>
    <t>4221081000505</t>
  </si>
  <si>
    <t>荀彧</t>
  </si>
  <si>
    <t>4221080900912</t>
  </si>
  <si>
    <t>张倩玉</t>
  </si>
  <si>
    <t>4221081002316</t>
  </si>
  <si>
    <t>周家宝</t>
  </si>
  <si>
    <t>4221080900506</t>
  </si>
  <si>
    <t>苏明洋</t>
  </si>
  <si>
    <t>4221081000219</t>
  </si>
  <si>
    <t>王祥安</t>
  </si>
  <si>
    <t>4221081001415</t>
  </si>
  <si>
    <t>张有为</t>
  </si>
  <si>
    <t>4221080902321</t>
  </si>
  <si>
    <t>李雪薇</t>
  </si>
  <si>
    <t>4221080901006</t>
  </si>
  <si>
    <t>董笑辰</t>
  </si>
  <si>
    <t>4221080902805</t>
  </si>
  <si>
    <t>音乐教师</t>
  </si>
  <si>
    <t>娄曦珏</t>
  </si>
  <si>
    <t>4221080900607</t>
  </si>
  <si>
    <t>崔建婷</t>
  </si>
  <si>
    <t>4221080901609</t>
  </si>
  <si>
    <t>邹静文</t>
  </si>
  <si>
    <t>4221081000504</t>
  </si>
  <si>
    <t>刘晓晗</t>
  </si>
  <si>
    <t>4221081002315</t>
  </si>
  <si>
    <t>刘敬晗</t>
  </si>
  <si>
    <t>4221081000529</t>
  </si>
  <si>
    <t>薛冰</t>
  </si>
  <si>
    <t>4221080902905</t>
  </si>
  <si>
    <t>王营悦</t>
  </si>
  <si>
    <t>4221081002303</t>
  </si>
  <si>
    <t>王姝力</t>
  </si>
  <si>
    <t>4221081001613</t>
  </si>
  <si>
    <t>邹畅</t>
  </si>
  <si>
    <t>4221080902529</t>
  </si>
  <si>
    <t>缺考</t>
  </si>
  <si>
    <t>-</t>
  </si>
  <si>
    <t>程冠男</t>
  </si>
  <si>
    <t>4221081001004</t>
  </si>
  <si>
    <t>美术教师</t>
  </si>
  <si>
    <t>王一涵</t>
  </si>
  <si>
    <t>4221080901701</t>
  </si>
  <si>
    <t>徐子凌</t>
  </si>
  <si>
    <t>4221080902713</t>
  </si>
  <si>
    <t>王丹妮</t>
  </si>
  <si>
    <t>4221080900708</t>
  </si>
  <si>
    <t>王佳宁</t>
  </si>
  <si>
    <t>4221080903012</t>
  </si>
  <si>
    <t>王惠萱</t>
  </si>
  <si>
    <t>4221080901820</t>
  </si>
  <si>
    <t>王琪格</t>
  </si>
  <si>
    <t>4221081001002</t>
  </si>
  <si>
    <t>陈魏文</t>
  </si>
  <si>
    <t>4221080900729</t>
  </si>
  <si>
    <t>樊蕊寒</t>
  </si>
  <si>
    <t>4221081000302</t>
  </si>
  <si>
    <t>陈一宁</t>
  </si>
  <si>
    <t>4221080901412</t>
  </si>
  <si>
    <t>张乃心</t>
  </si>
  <si>
    <t>4221081002305</t>
  </si>
  <si>
    <t>信息技术教师</t>
  </si>
  <si>
    <t>赵婷婷</t>
  </si>
  <si>
    <t>4221080901920</t>
  </si>
  <si>
    <t>王宇</t>
  </si>
  <si>
    <t>4221080900923</t>
  </si>
  <si>
    <t>赵戈玉</t>
  </si>
  <si>
    <t>4221080900528</t>
  </si>
  <si>
    <t>侯媛曦</t>
  </si>
  <si>
    <t>4221081000611</t>
  </si>
  <si>
    <t>81.667</t>
  </si>
  <si>
    <t>汪芊雨</t>
  </si>
  <si>
    <t>4221080902316</t>
  </si>
  <si>
    <t>花明玉</t>
  </si>
  <si>
    <t>4121081101913</t>
  </si>
  <si>
    <t>幼儿教师</t>
  </si>
  <si>
    <t>87</t>
  </si>
  <si>
    <t>原悦</t>
  </si>
  <si>
    <t>4121081101715</t>
  </si>
  <si>
    <t>94</t>
  </si>
  <si>
    <t>薛宇瑶</t>
  </si>
  <si>
    <t>4121081103026</t>
  </si>
  <si>
    <t>88.333</t>
  </si>
  <si>
    <t>温兰馨</t>
  </si>
  <si>
    <t>4121081101623</t>
  </si>
  <si>
    <t>83.667</t>
  </si>
  <si>
    <t>李晨</t>
  </si>
  <si>
    <t>4121081102930</t>
  </si>
  <si>
    <t>孙伊楠</t>
  </si>
  <si>
    <t>4121081102722</t>
  </si>
  <si>
    <t>76.333</t>
  </si>
  <si>
    <t>白钰霜</t>
  </si>
  <si>
    <t>4121081101212</t>
  </si>
  <si>
    <t>73.333</t>
  </si>
  <si>
    <t>雒子怡</t>
  </si>
  <si>
    <t>4121081101120</t>
  </si>
  <si>
    <t>70.333</t>
  </si>
  <si>
    <t>刘晓杰</t>
  </si>
  <si>
    <t>4121081101129</t>
  </si>
  <si>
    <t>幼儿园综合教师</t>
  </si>
  <si>
    <t>张琳</t>
  </si>
  <si>
    <t>4121081101717</t>
  </si>
  <si>
    <t>许馨予</t>
  </si>
  <si>
    <t>4121081100827</t>
  </si>
  <si>
    <t>吴可</t>
  </si>
  <si>
    <t>4121081101207</t>
  </si>
  <si>
    <t>孙佳辰</t>
  </si>
  <si>
    <t>4121081100410</t>
  </si>
  <si>
    <t>营口市朝鲜族高级中学幼儿园综合教师</t>
  </si>
  <si>
    <t>李雪彤</t>
  </si>
  <si>
    <t>4121081100310</t>
  </si>
  <si>
    <t>李婧怡</t>
  </si>
  <si>
    <t>4221080902123</t>
  </si>
  <si>
    <t>学校卫生工作管理科工作人员</t>
  </si>
  <si>
    <t>王可欣</t>
  </si>
  <si>
    <t>4221081001604</t>
  </si>
  <si>
    <t>石曼宁</t>
  </si>
  <si>
    <t>4221081001730</t>
  </si>
  <si>
    <t>姚爽</t>
  </si>
  <si>
    <t>4221080901120</t>
  </si>
  <si>
    <t>刘雨松</t>
  </si>
  <si>
    <t>4221080901426</t>
  </si>
  <si>
    <t>播音主持与编导专业教师</t>
  </si>
  <si>
    <t>李韵琪</t>
  </si>
  <si>
    <t>4221081002429</t>
  </si>
  <si>
    <t>戴金龙</t>
  </si>
  <si>
    <t>4221081000311</t>
  </si>
  <si>
    <t>戏剧表演（影视表演）专业教师</t>
  </si>
  <si>
    <t>潘梦辰</t>
  </si>
  <si>
    <t>4221080902224</t>
  </si>
  <si>
    <t>高红</t>
  </si>
  <si>
    <t>4221080900417</t>
  </si>
  <si>
    <t>汽车运用与维修专业教师</t>
  </si>
  <si>
    <t>李一涵</t>
  </si>
  <si>
    <t>4221081001401</t>
  </si>
  <si>
    <t>宋爽</t>
  </si>
  <si>
    <t>4221081000527</t>
  </si>
  <si>
    <t>数控专业教师</t>
  </si>
  <si>
    <t>郭婧琦</t>
  </si>
  <si>
    <t>4221080900209</t>
  </si>
  <si>
    <t>杨庭峻</t>
  </si>
  <si>
    <t>4221081001404</t>
  </si>
  <si>
    <t>影视摄影与制作专业教师</t>
  </si>
  <si>
    <t>刘晓慧</t>
  </si>
  <si>
    <t>4221081001122</t>
  </si>
  <si>
    <t>孟祥泰</t>
  </si>
  <si>
    <t>4221080901516</t>
  </si>
  <si>
    <t>双元制指导教师</t>
  </si>
  <si>
    <t>邹宇飞</t>
  </si>
  <si>
    <t>4221080903008</t>
  </si>
  <si>
    <t>吴延凤</t>
  </si>
  <si>
    <t>4221080901809</t>
  </si>
  <si>
    <t>园艺技术专业教师</t>
  </si>
  <si>
    <t>李文熙</t>
  </si>
  <si>
    <t>4221080900725</t>
  </si>
  <si>
    <t>于洲</t>
  </si>
  <si>
    <t>4121081103310</t>
  </si>
  <si>
    <t>财务人员</t>
  </si>
  <si>
    <t>王鑫元</t>
  </si>
  <si>
    <t>4121081100330</t>
  </si>
  <si>
    <t>郑朦</t>
  </si>
  <si>
    <t>4121081100803</t>
  </si>
  <si>
    <t>王郁晗</t>
  </si>
  <si>
    <t>4121081101504</t>
  </si>
  <si>
    <t>高鑫</t>
  </si>
  <si>
    <t>4121081102323</t>
  </si>
  <si>
    <t>李嘉</t>
  </si>
  <si>
    <t>4121081101907</t>
  </si>
  <si>
    <t>刘宏利</t>
  </si>
  <si>
    <t>4121081101924</t>
  </si>
  <si>
    <t>许书宁</t>
  </si>
  <si>
    <t>4121081101610</t>
  </si>
  <si>
    <t>备注：笔试总成绩满分150分，面试成绩满分100分，笔试、面试成绩按4:6权重比例并保留两位小数计算应聘人员的总成绩（即笔试总成绩*0.4+面试总成绩*0.6=总成绩）。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</si>
</sst>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left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49" fontId="0" fillId="0" borderId="1" xfId="0" applyNumberForma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A86" sqref="A86:K86"/>
    </sheetView>
  </sheetViews>
  <sheetFormatPr defaultColWidth="9" defaultRowHeight="13.5"/>
  <cols>
    <col min="1" max="1" width="6.5" style="1" customWidth="1"/>
    <col min="2" max="2" width="9" style="1"/>
    <col min="3" max="3" width="13.125" style="1" customWidth="1"/>
    <col min="4" max="4" width="25.625" style="1" customWidth="1"/>
    <col min="5" max="6" width="5.75" style="1" hidden="1" customWidth="1"/>
    <col min="7" max="7" width="5.5" style="1" hidden="1" customWidth="1"/>
    <col min="8" max="8" width="9" style="2"/>
    <col min="9" max="9" width="9.125" style="3" customWidth="1"/>
    <col min="10" max="10" width="8.125" style="4" customWidth="1"/>
    <col min="11" max="11" width="9" style="5"/>
    <col min="12" max="16384" width="9" style="1"/>
  </cols>
  <sheetData>
    <row r="1" spans="1:1">
      <c r="A1" s="1" t="s">
        <v>0</v>
      </c>
    </row>
    <row r="2" ht="43" customHeight="1" spans="1:11">
      <c r="A2" s="6" t="s">
        <v>1</v>
      </c>
      <c r="B2" s="6"/>
      <c r="C2" s="6"/>
      <c r="D2" s="6"/>
      <c r="E2" s="6"/>
      <c r="F2" s="6"/>
      <c r="G2" s="6"/>
      <c r="H2" s="7"/>
      <c r="I2" s="7"/>
      <c r="J2" s="17"/>
      <c r="K2" s="18"/>
    </row>
    <row r="3" ht="26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1" t="s">
        <v>6</v>
      </c>
      <c r="F3" s="1" t="s">
        <v>7</v>
      </c>
      <c r="G3" s="1" t="s">
        <v>8</v>
      </c>
      <c r="H3" s="10" t="s">
        <v>9</v>
      </c>
      <c r="I3" s="19" t="s">
        <v>10</v>
      </c>
      <c r="J3" s="20" t="s">
        <v>11</v>
      </c>
      <c r="K3" s="21" t="s">
        <v>12</v>
      </c>
    </row>
    <row r="4" ht="22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4">
        <v>113</v>
      </c>
      <c r="F4" s="14">
        <v>91</v>
      </c>
      <c r="G4" s="15">
        <v>204</v>
      </c>
      <c r="H4" s="13">
        <f t="shared" ref="H4:H67" si="0">SUM(E4*0.5,F4*0.5)</f>
        <v>102</v>
      </c>
      <c r="I4" s="22">
        <v>83.667</v>
      </c>
      <c r="J4" s="23">
        <f t="shared" ref="J4:J27" si="1">SUM(H4*0.4,I4*0.6)</f>
        <v>91.0002</v>
      </c>
      <c r="K4" s="24">
        <v>1</v>
      </c>
    </row>
    <row r="5" ht="22" customHeight="1" spans="1:11">
      <c r="A5" s="11">
        <v>2</v>
      </c>
      <c r="B5" s="12" t="s">
        <v>16</v>
      </c>
      <c r="C5" s="12" t="s">
        <v>17</v>
      </c>
      <c r="D5" s="13" t="s">
        <v>15</v>
      </c>
      <c r="E5" s="14">
        <v>99.5</v>
      </c>
      <c r="F5" s="14">
        <v>102.5</v>
      </c>
      <c r="G5" s="15">
        <v>202</v>
      </c>
      <c r="H5" s="13">
        <f t="shared" si="0"/>
        <v>101</v>
      </c>
      <c r="I5" s="22">
        <v>82.667</v>
      </c>
      <c r="J5" s="23">
        <f t="shared" si="1"/>
        <v>90.0002</v>
      </c>
      <c r="K5" s="24">
        <v>2</v>
      </c>
    </row>
    <row r="6" ht="22" customHeight="1" spans="1:11">
      <c r="A6" s="11">
        <v>3</v>
      </c>
      <c r="B6" s="12" t="s">
        <v>18</v>
      </c>
      <c r="C6" s="12" t="s">
        <v>19</v>
      </c>
      <c r="D6" s="13" t="s">
        <v>15</v>
      </c>
      <c r="E6" s="14">
        <v>95</v>
      </c>
      <c r="F6" s="14">
        <v>98</v>
      </c>
      <c r="G6" s="15">
        <v>193</v>
      </c>
      <c r="H6" s="13">
        <f t="shared" si="0"/>
        <v>96.5</v>
      </c>
      <c r="I6" s="22">
        <v>84.667</v>
      </c>
      <c r="J6" s="23">
        <f t="shared" si="1"/>
        <v>89.4002</v>
      </c>
      <c r="K6" s="24">
        <v>3</v>
      </c>
    </row>
    <row r="7" ht="22" customHeight="1" spans="1:11">
      <c r="A7" s="11">
        <v>4</v>
      </c>
      <c r="B7" s="12" t="s">
        <v>20</v>
      </c>
      <c r="C7" s="12" t="s">
        <v>21</v>
      </c>
      <c r="D7" s="13" t="s">
        <v>15</v>
      </c>
      <c r="E7" s="14">
        <v>94.5</v>
      </c>
      <c r="F7" s="14">
        <v>105.5</v>
      </c>
      <c r="G7" s="15">
        <v>200</v>
      </c>
      <c r="H7" s="13">
        <f t="shared" si="0"/>
        <v>100</v>
      </c>
      <c r="I7" s="22">
        <v>79.667</v>
      </c>
      <c r="J7" s="23">
        <f t="shared" si="1"/>
        <v>87.8002</v>
      </c>
      <c r="K7" s="24">
        <v>4</v>
      </c>
    </row>
    <row r="8" ht="22" customHeight="1" spans="1:11">
      <c r="A8" s="11">
        <v>5</v>
      </c>
      <c r="B8" s="12" t="s">
        <v>22</v>
      </c>
      <c r="C8" s="12" t="s">
        <v>23</v>
      </c>
      <c r="D8" s="13" t="s">
        <v>15</v>
      </c>
      <c r="E8" s="14">
        <v>98</v>
      </c>
      <c r="F8" s="14">
        <v>95</v>
      </c>
      <c r="G8" s="14">
        <v>193</v>
      </c>
      <c r="H8" s="16">
        <f t="shared" si="0"/>
        <v>96.5</v>
      </c>
      <c r="I8" s="22">
        <v>73.333</v>
      </c>
      <c r="J8" s="23">
        <f t="shared" si="1"/>
        <v>82.5998</v>
      </c>
      <c r="K8" s="24">
        <v>5</v>
      </c>
    </row>
    <row r="9" ht="22" customHeight="1" spans="1:11">
      <c r="A9" s="11">
        <v>6</v>
      </c>
      <c r="B9" s="12" t="s">
        <v>24</v>
      </c>
      <c r="C9" s="12" t="s">
        <v>25</v>
      </c>
      <c r="D9" s="13" t="s">
        <v>26</v>
      </c>
      <c r="E9" s="14">
        <v>99.5</v>
      </c>
      <c r="F9" s="14">
        <v>108.5</v>
      </c>
      <c r="G9" s="14">
        <v>208</v>
      </c>
      <c r="H9" s="16">
        <f t="shared" si="0"/>
        <v>104</v>
      </c>
      <c r="I9" s="22">
        <v>85</v>
      </c>
      <c r="J9" s="23">
        <f t="shared" si="1"/>
        <v>92.6</v>
      </c>
      <c r="K9" s="24">
        <v>1</v>
      </c>
    </row>
    <row r="10" ht="22" customHeight="1" spans="1:11">
      <c r="A10" s="11">
        <v>7</v>
      </c>
      <c r="B10" s="12" t="s">
        <v>27</v>
      </c>
      <c r="C10" s="12" t="s">
        <v>28</v>
      </c>
      <c r="D10" s="13" t="s">
        <v>26</v>
      </c>
      <c r="E10" s="14">
        <v>92</v>
      </c>
      <c r="F10" s="14">
        <v>96</v>
      </c>
      <c r="G10" s="14">
        <v>188</v>
      </c>
      <c r="H10" s="16">
        <f t="shared" si="0"/>
        <v>94</v>
      </c>
      <c r="I10" s="22">
        <v>86.667</v>
      </c>
      <c r="J10" s="23">
        <f t="shared" si="1"/>
        <v>89.6002</v>
      </c>
      <c r="K10" s="24">
        <v>2</v>
      </c>
    </row>
    <row r="11" ht="22" customHeight="1" spans="1:11">
      <c r="A11" s="11">
        <v>8</v>
      </c>
      <c r="B11" s="12" t="s">
        <v>29</v>
      </c>
      <c r="C11" s="12" t="s">
        <v>30</v>
      </c>
      <c r="D11" s="13" t="s">
        <v>26</v>
      </c>
      <c r="E11" s="14">
        <v>92.5</v>
      </c>
      <c r="F11" s="14">
        <v>84.5</v>
      </c>
      <c r="G11" s="14">
        <v>177</v>
      </c>
      <c r="H11" s="16">
        <f t="shared" si="0"/>
        <v>88.5</v>
      </c>
      <c r="I11" s="22">
        <v>88.333</v>
      </c>
      <c r="J11" s="23">
        <f t="shared" si="1"/>
        <v>88.3998</v>
      </c>
      <c r="K11" s="24">
        <v>3</v>
      </c>
    </row>
    <row r="12" ht="22" customHeight="1" spans="1:11">
      <c r="A12" s="11">
        <v>9</v>
      </c>
      <c r="B12" s="12" t="s">
        <v>31</v>
      </c>
      <c r="C12" s="12" t="s">
        <v>32</v>
      </c>
      <c r="D12" s="13" t="s">
        <v>26</v>
      </c>
      <c r="E12" s="14">
        <v>96</v>
      </c>
      <c r="F12" s="14">
        <v>95</v>
      </c>
      <c r="G12" s="14">
        <v>191</v>
      </c>
      <c r="H12" s="16">
        <f t="shared" si="0"/>
        <v>95.5</v>
      </c>
      <c r="I12" s="22">
        <v>82.333</v>
      </c>
      <c r="J12" s="23">
        <f t="shared" si="1"/>
        <v>87.5998</v>
      </c>
      <c r="K12" s="24">
        <v>4</v>
      </c>
    </row>
    <row r="13" ht="22" customHeight="1" spans="1:11">
      <c r="A13" s="11">
        <v>10</v>
      </c>
      <c r="B13" s="12" t="s">
        <v>33</v>
      </c>
      <c r="C13" s="12" t="s">
        <v>34</v>
      </c>
      <c r="D13" s="13" t="s">
        <v>26</v>
      </c>
      <c r="E13" s="14">
        <v>98</v>
      </c>
      <c r="F13" s="14">
        <v>81</v>
      </c>
      <c r="G13" s="14">
        <v>179</v>
      </c>
      <c r="H13" s="16">
        <f t="shared" si="0"/>
        <v>89.5</v>
      </c>
      <c r="I13" s="22">
        <v>85</v>
      </c>
      <c r="J13" s="23">
        <f t="shared" si="1"/>
        <v>86.8</v>
      </c>
      <c r="K13" s="24">
        <v>5</v>
      </c>
    </row>
    <row r="14" ht="22" customHeight="1" spans="1:11">
      <c r="A14" s="11">
        <v>11</v>
      </c>
      <c r="B14" s="12" t="s">
        <v>35</v>
      </c>
      <c r="C14" s="12" t="s">
        <v>36</v>
      </c>
      <c r="D14" s="13" t="s">
        <v>26</v>
      </c>
      <c r="E14" s="14">
        <v>98</v>
      </c>
      <c r="F14" s="14">
        <v>83</v>
      </c>
      <c r="G14" s="14">
        <v>181</v>
      </c>
      <c r="H14" s="16">
        <f t="shared" si="0"/>
        <v>90.5</v>
      </c>
      <c r="I14" s="22">
        <v>84</v>
      </c>
      <c r="J14" s="23">
        <f t="shared" si="1"/>
        <v>86.6</v>
      </c>
      <c r="K14" s="24">
        <v>6</v>
      </c>
    </row>
    <row r="15" ht="22" customHeight="1" spans="1:11">
      <c r="A15" s="11">
        <v>12</v>
      </c>
      <c r="B15" s="12" t="s">
        <v>37</v>
      </c>
      <c r="C15" s="12" t="s">
        <v>38</v>
      </c>
      <c r="D15" s="13" t="s">
        <v>26</v>
      </c>
      <c r="E15" s="14">
        <v>102</v>
      </c>
      <c r="F15" s="14">
        <v>74.5</v>
      </c>
      <c r="G15" s="14">
        <v>176.5</v>
      </c>
      <c r="H15" s="16">
        <f t="shared" si="0"/>
        <v>88.25</v>
      </c>
      <c r="I15" s="22">
        <v>84.333</v>
      </c>
      <c r="J15" s="23">
        <f t="shared" si="1"/>
        <v>85.8998</v>
      </c>
      <c r="K15" s="24">
        <v>7</v>
      </c>
    </row>
    <row r="16" ht="22" customHeight="1" spans="1:11">
      <c r="A16" s="11">
        <v>13</v>
      </c>
      <c r="B16" s="12" t="s">
        <v>39</v>
      </c>
      <c r="C16" s="12" t="s">
        <v>40</v>
      </c>
      <c r="D16" s="13" t="s">
        <v>26</v>
      </c>
      <c r="E16" s="14">
        <v>99.5</v>
      </c>
      <c r="F16" s="14">
        <v>85</v>
      </c>
      <c r="G16" s="14">
        <v>184.5</v>
      </c>
      <c r="H16" s="16">
        <f t="shared" si="0"/>
        <v>92.25</v>
      </c>
      <c r="I16" s="22">
        <v>81</v>
      </c>
      <c r="J16" s="23">
        <f t="shared" si="1"/>
        <v>85.5</v>
      </c>
      <c r="K16" s="24">
        <v>8</v>
      </c>
    </row>
    <row r="17" ht="22" customHeight="1" spans="1:11">
      <c r="A17" s="11">
        <v>14</v>
      </c>
      <c r="B17" s="12" t="s">
        <v>41</v>
      </c>
      <c r="C17" s="12" t="s">
        <v>42</v>
      </c>
      <c r="D17" s="13" t="s">
        <v>26</v>
      </c>
      <c r="E17" s="14">
        <v>102.5</v>
      </c>
      <c r="F17" s="14">
        <v>81.5</v>
      </c>
      <c r="G17" s="14">
        <v>184</v>
      </c>
      <c r="H17" s="16">
        <f t="shared" si="0"/>
        <v>92</v>
      </c>
      <c r="I17" s="22">
        <v>80.667</v>
      </c>
      <c r="J17" s="23">
        <f t="shared" si="1"/>
        <v>85.2002</v>
      </c>
      <c r="K17" s="24">
        <v>9</v>
      </c>
    </row>
    <row r="18" ht="22" customHeight="1" spans="1:11">
      <c r="A18" s="11">
        <v>15</v>
      </c>
      <c r="B18" s="12" t="s">
        <v>43</v>
      </c>
      <c r="C18" s="12" t="s">
        <v>44</v>
      </c>
      <c r="D18" s="13" t="s">
        <v>26</v>
      </c>
      <c r="E18" s="14">
        <v>95.5</v>
      </c>
      <c r="F18" s="14">
        <v>89</v>
      </c>
      <c r="G18" s="14">
        <v>184.5</v>
      </c>
      <c r="H18" s="16">
        <f t="shared" si="0"/>
        <v>92.25</v>
      </c>
      <c r="I18" s="22">
        <v>74.667</v>
      </c>
      <c r="J18" s="23">
        <f t="shared" si="1"/>
        <v>81.7002</v>
      </c>
      <c r="K18" s="24">
        <v>10</v>
      </c>
    </row>
    <row r="19" ht="22" customHeight="1" spans="1:11">
      <c r="A19" s="11">
        <v>16</v>
      </c>
      <c r="B19" s="12" t="s">
        <v>45</v>
      </c>
      <c r="C19" s="12" t="s">
        <v>46</v>
      </c>
      <c r="D19" s="13" t="s">
        <v>47</v>
      </c>
      <c r="E19" s="14">
        <v>103.5</v>
      </c>
      <c r="F19" s="14">
        <v>101.5</v>
      </c>
      <c r="G19" s="14">
        <v>205</v>
      </c>
      <c r="H19" s="16">
        <f t="shared" si="0"/>
        <v>102.5</v>
      </c>
      <c r="I19" s="22">
        <v>90</v>
      </c>
      <c r="J19" s="23">
        <f t="shared" si="1"/>
        <v>95</v>
      </c>
      <c r="K19" s="24">
        <v>1</v>
      </c>
    </row>
    <row r="20" ht="22" customHeight="1" spans="1:11">
      <c r="A20" s="11">
        <v>17</v>
      </c>
      <c r="B20" s="12" t="s">
        <v>48</v>
      </c>
      <c r="C20" s="12" t="s">
        <v>49</v>
      </c>
      <c r="D20" s="13" t="s">
        <v>47</v>
      </c>
      <c r="E20" s="14">
        <v>100.5</v>
      </c>
      <c r="F20" s="14">
        <v>100.5</v>
      </c>
      <c r="G20" s="14">
        <v>201</v>
      </c>
      <c r="H20" s="16">
        <f t="shared" si="0"/>
        <v>100.5</v>
      </c>
      <c r="I20" s="22">
        <v>89.333</v>
      </c>
      <c r="J20" s="23">
        <f t="shared" si="1"/>
        <v>93.7998</v>
      </c>
      <c r="K20" s="24">
        <v>2</v>
      </c>
    </row>
    <row r="21" ht="22" customHeight="1" spans="1:11">
      <c r="A21" s="11">
        <v>18</v>
      </c>
      <c r="B21" s="12" t="s">
        <v>50</v>
      </c>
      <c r="C21" s="12" t="s">
        <v>51</v>
      </c>
      <c r="D21" s="13" t="s">
        <v>47</v>
      </c>
      <c r="E21" s="14">
        <v>90</v>
      </c>
      <c r="F21" s="14">
        <v>106</v>
      </c>
      <c r="G21" s="14">
        <v>196</v>
      </c>
      <c r="H21" s="16">
        <f t="shared" si="0"/>
        <v>98</v>
      </c>
      <c r="I21" s="22">
        <v>86</v>
      </c>
      <c r="J21" s="23">
        <f t="shared" si="1"/>
        <v>90.8</v>
      </c>
      <c r="K21" s="24">
        <v>3</v>
      </c>
    </row>
    <row r="22" ht="22" customHeight="1" spans="1:11">
      <c r="A22" s="11">
        <v>19</v>
      </c>
      <c r="B22" s="12" t="s">
        <v>52</v>
      </c>
      <c r="C22" s="12" t="s">
        <v>53</v>
      </c>
      <c r="D22" s="13" t="s">
        <v>47</v>
      </c>
      <c r="E22" s="14">
        <v>89</v>
      </c>
      <c r="F22" s="14">
        <v>98</v>
      </c>
      <c r="G22" s="14">
        <v>187</v>
      </c>
      <c r="H22" s="16">
        <f t="shared" si="0"/>
        <v>93.5</v>
      </c>
      <c r="I22" s="22">
        <v>86.667</v>
      </c>
      <c r="J22" s="23">
        <f t="shared" si="1"/>
        <v>89.4002</v>
      </c>
      <c r="K22" s="24">
        <v>4</v>
      </c>
    </row>
    <row r="23" ht="22" customHeight="1" spans="1:11">
      <c r="A23" s="11">
        <v>20</v>
      </c>
      <c r="B23" s="12" t="s">
        <v>54</v>
      </c>
      <c r="C23" s="12" t="s">
        <v>55</v>
      </c>
      <c r="D23" s="13" t="s">
        <v>47</v>
      </c>
      <c r="E23" s="14">
        <v>89</v>
      </c>
      <c r="F23" s="14">
        <v>99.5</v>
      </c>
      <c r="G23" s="14">
        <v>188.5</v>
      </c>
      <c r="H23" s="16">
        <f t="shared" si="0"/>
        <v>94.25</v>
      </c>
      <c r="I23" s="25">
        <v>82.333</v>
      </c>
      <c r="J23" s="23">
        <f t="shared" si="1"/>
        <v>87.0998</v>
      </c>
      <c r="K23" s="24">
        <v>5</v>
      </c>
    </row>
    <row r="24" ht="22" customHeight="1" spans="1:11">
      <c r="A24" s="11">
        <v>21</v>
      </c>
      <c r="B24" s="12" t="s">
        <v>56</v>
      </c>
      <c r="C24" s="12" t="s">
        <v>57</v>
      </c>
      <c r="D24" s="13" t="s">
        <v>47</v>
      </c>
      <c r="E24" s="14">
        <v>98.5</v>
      </c>
      <c r="F24" s="14">
        <v>86</v>
      </c>
      <c r="G24" s="14">
        <v>184.5</v>
      </c>
      <c r="H24" s="16">
        <f t="shared" si="0"/>
        <v>92.25</v>
      </c>
      <c r="I24" s="22">
        <v>81.333</v>
      </c>
      <c r="J24" s="23">
        <f t="shared" si="1"/>
        <v>85.6998</v>
      </c>
      <c r="K24" s="24">
        <v>6</v>
      </c>
    </row>
    <row r="25" ht="22" customHeight="1" spans="1:11">
      <c r="A25" s="11">
        <v>22</v>
      </c>
      <c r="B25" s="12" t="s">
        <v>58</v>
      </c>
      <c r="C25" s="12" t="s">
        <v>59</v>
      </c>
      <c r="D25" s="13" t="s">
        <v>47</v>
      </c>
      <c r="E25" s="14">
        <v>97</v>
      </c>
      <c r="F25" s="14">
        <v>96</v>
      </c>
      <c r="G25" s="14">
        <v>193</v>
      </c>
      <c r="H25" s="16">
        <f t="shared" si="0"/>
        <v>96.5</v>
      </c>
      <c r="I25" s="25">
        <v>71</v>
      </c>
      <c r="J25" s="23">
        <f t="shared" si="1"/>
        <v>81.2</v>
      </c>
      <c r="K25" s="24">
        <v>7</v>
      </c>
    </row>
    <row r="26" ht="22" customHeight="1" spans="1:11">
      <c r="A26" s="11">
        <v>23</v>
      </c>
      <c r="B26" s="12" t="s">
        <v>60</v>
      </c>
      <c r="C26" s="12" t="s">
        <v>61</v>
      </c>
      <c r="D26" s="13" t="s">
        <v>47</v>
      </c>
      <c r="E26" s="14">
        <v>97.5</v>
      </c>
      <c r="F26" s="14">
        <v>86.5</v>
      </c>
      <c r="G26" s="14">
        <v>184</v>
      </c>
      <c r="H26" s="16">
        <f t="shared" si="0"/>
        <v>92</v>
      </c>
      <c r="I26" s="22">
        <v>73</v>
      </c>
      <c r="J26" s="23">
        <f t="shared" si="1"/>
        <v>80.6</v>
      </c>
      <c r="K26" s="24">
        <v>8</v>
      </c>
    </row>
    <row r="27" ht="22" customHeight="1" spans="1:11">
      <c r="A27" s="11">
        <v>24</v>
      </c>
      <c r="B27" s="12" t="s">
        <v>62</v>
      </c>
      <c r="C27" s="12" t="s">
        <v>63</v>
      </c>
      <c r="D27" s="13" t="s">
        <v>47</v>
      </c>
      <c r="E27" s="14">
        <v>95.5</v>
      </c>
      <c r="F27" s="14">
        <v>87.5</v>
      </c>
      <c r="G27" s="14">
        <v>183</v>
      </c>
      <c r="H27" s="16">
        <f t="shared" si="0"/>
        <v>91.5</v>
      </c>
      <c r="I27" s="25">
        <v>67</v>
      </c>
      <c r="J27" s="23">
        <f t="shared" si="1"/>
        <v>76.8</v>
      </c>
      <c r="K27" s="24">
        <v>9</v>
      </c>
    </row>
    <row r="28" ht="22" customHeight="1" spans="1:11">
      <c r="A28" s="11">
        <v>25</v>
      </c>
      <c r="B28" s="12" t="s">
        <v>64</v>
      </c>
      <c r="C28" s="12" t="s">
        <v>65</v>
      </c>
      <c r="D28" s="13" t="s">
        <v>47</v>
      </c>
      <c r="E28" s="14">
        <v>87.5</v>
      </c>
      <c r="F28" s="14">
        <v>100.5</v>
      </c>
      <c r="G28" s="14">
        <v>188</v>
      </c>
      <c r="H28" s="16">
        <f t="shared" si="0"/>
        <v>94</v>
      </c>
      <c r="I28" s="25" t="s">
        <v>66</v>
      </c>
      <c r="J28" s="23" t="s">
        <v>67</v>
      </c>
      <c r="K28" s="24" t="s">
        <v>67</v>
      </c>
    </row>
    <row r="29" ht="22" customHeight="1" spans="1:11">
      <c r="A29" s="11">
        <v>26</v>
      </c>
      <c r="B29" s="12" t="s">
        <v>68</v>
      </c>
      <c r="C29" s="12" t="s">
        <v>69</v>
      </c>
      <c r="D29" s="13" t="s">
        <v>70</v>
      </c>
      <c r="E29" s="14">
        <v>98.5</v>
      </c>
      <c r="F29" s="14">
        <v>102</v>
      </c>
      <c r="G29" s="14">
        <v>200.5</v>
      </c>
      <c r="H29" s="16">
        <f t="shared" si="0"/>
        <v>100.25</v>
      </c>
      <c r="I29" s="22">
        <v>86.667</v>
      </c>
      <c r="J29" s="23">
        <f t="shared" ref="J29:J43" si="2">SUM(H29*0.4,I29*0.6)</f>
        <v>92.1002</v>
      </c>
      <c r="K29" s="24">
        <v>1</v>
      </c>
    </row>
    <row r="30" ht="22" customHeight="1" spans="1:11">
      <c r="A30" s="11">
        <v>27</v>
      </c>
      <c r="B30" s="12" t="s">
        <v>71</v>
      </c>
      <c r="C30" s="12" t="s">
        <v>72</v>
      </c>
      <c r="D30" s="13" t="s">
        <v>70</v>
      </c>
      <c r="E30" s="14">
        <v>107</v>
      </c>
      <c r="F30" s="14">
        <v>104.5</v>
      </c>
      <c r="G30" s="14">
        <v>211.5</v>
      </c>
      <c r="H30" s="16">
        <f t="shared" si="0"/>
        <v>105.75</v>
      </c>
      <c r="I30" s="22">
        <v>82</v>
      </c>
      <c r="J30" s="23">
        <f t="shared" si="2"/>
        <v>91.5</v>
      </c>
      <c r="K30" s="24">
        <v>2</v>
      </c>
    </row>
    <row r="31" ht="22" customHeight="1" spans="1:11">
      <c r="A31" s="11">
        <v>28</v>
      </c>
      <c r="B31" s="12" t="s">
        <v>73</v>
      </c>
      <c r="C31" s="12" t="s">
        <v>74</v>
      </c>
      <c r="D31" s="13" t="s">
        <v>70</v>
      </c>
      <c r="E31" s="14">
        <v>103</v>
      </c>
      <c r="F31" s="14">
        <v>104.5</v>
      </c>
      <c r="G31" s="14">
        <v>207.5</v>
      </c>
      <c r="H31" s="16">
        <f t="shared" si="0"/>
        <v>103.75</v>
      </c>
      <c r="I31" s="22">
        <v>82.667</v>
      </c>
      <c r="J31" s="23">
        <f t="shared" si="2"/>
        <v>91.1002</v>
      </c>
      <c r="K31" s="24">
        <v>3</v>
      </c>
    </row>
    <row r="32" ht="22" customHeight="1" spans="1:11">
      <c r="A32" s="11">
        <v>29</v>
      </c>
      <c r="B32" s="12" t="s">
        <v>75</v>
      </c>
      <c r="C32" s="12" t="s">
        <v>76</v>
      </c>
      <c r="D32" s="13" t="s">
        <v>70</v>
      </c>
      <c r="E32" s="14">
        <v>102.5</v>
      </c>
      <c r="F32" s="14">
        <v>109</v>
      </c>
      <c r="G32" s="14">
        <v>211.5</v>
      </c>
      <c r="H32" s="16">
        <f t="shared" si="0"/>
        <v>105.75</v>
      </c>
      <c r="I32" s="22">
        <v>81.333</v>
      </c>
      <c r="J32" s="23">
        <f t="shared" si="2"/>
        <v>91.0998</v>
      </c>
      <c r="K32" s="24">
        <v>3</v>
      </c>
    </row>
    <row r="33" ht="22" customHeight="1" spans="1:11">
      <c r="A33" s="11">
        <v>30</v>
      </c>
      <c r="B33" s="12" t="s">
        <v>77</v>
      </c>
      <c r="C33" s="12" t="s">
        <v>78</v>
      </c>
      <c r="D33" s="13" t="s">
        <v>70</v>
      </c>
      <c r="E33" s="14">
        <v>105</v>
      </c>
      <c r="F33" s="14">
        <v>102.5</v>
      </c>
      <c r="G33" s="14">
        <v>207.5</v>
      </c>
      <c r="H33" s="16">
        <f t="shared" si="0"/>
        <v>103.75</v>
      </c>
      <c r="I33" s="22">
        <v>82.333</v>
      </c>
      <c r="J33" s="23">
        <f t="shared" si="2"/>
        <v>90.8998</v>
      </c>
      <c r="K33" s="24">
        <v>5</v>
      </c>
    </row>
    <row r="34" ht="22" customHeight="1" spans="1:11">
      <c r="A34" s="11">
        <v>31</v>
      </c>
      <c r="B34" s="12" t="s">
        <v>79</v>
      </c>
      <c r="C34" s="12" t="s">
        <v>80</v>
      </c>
      <c r="D34" s="13" t="s">
        <v>70</v>
      </c>
      <c r="E34" s="14">
        <v>99.5</v>
      </c>
      <c r="F34" s="14">
        <v>106</v>
      </c>
      <c r="G34" s="14">
        <v>205.5</v>
      </c>
      <c r="H34" s="16">
        <f t="shared" si="0"/>
        <v>102.75</v>
      </c>
      <c r="I34" s="22">
        <v>82.667</v>
      </c>
      <c r="J34" s="23">
        <f t="shared" si="2"/>
        <v>90.7002</v>
      </c>
      <c r="K34" s="24">
        <v>6</v>
      </c>
    </row>
    <row r="35" ht="22" customHeight="1" spans="1:11">
      <c r="A35" s="11">
        <v>32</v>
      </c>
      <c r="B35" s="12" t="s">
        <v>81</v>
      </c>
      <c r="C35" s="12" t="s">
        <v>82</v>
      </c>
      <c r="D35" s="13" t="s">
        <v>70</v>
      </c>
      <c r="E35" s="14">
        <v>104.5</v>
      </c>
      <c r="F35" s="14">
        <v>97.5</v>
      </c>
      <c r="G35" s="14">
        <v>202</v>
      </c>
      <c r="H35" s="16">
        <f t="shared" si="0"/>
        <v>101</v>
      </c>
      <c r="I35" s="22">
        <v>83</v>
      </c>
      <c r="J35" s="23">
        <f t="shared" si="2"/>
        <v>90.2</v>
      </c>
      <c r="K35" s="24">
        <v>7</v>
      </c>
    </row>
    <row r="36" ht="22" customHeight="1" spans="1:11">
      <c r="A36" s="11">
        <v>33</v>
      </c>
      <c r="B36" s="12" t="s">
        <v>83</v>
      </c>
      <c r="C36" s="12" t="s">
        <v>84</v>
      </c>
      <c r="D36" s="13" t="s">
        <v>70</v>
      </c>
      <c r="E36" s="14">
        <v>100.5</v>
      </c>
      <c r="F36" s="14">
        <v>101</v>
      </c>
      <c r="G36" s="14">
        <v>201.5</v>
      </c>
      <c r="H36" s="16">
        <f t="shared" si="0"/>
        <v>100.75</v>
      </c>
      <c r="I36" s="22">
        <v>82.667</v>
      </c>
      <c r="J36" s="23">
        <f t="shared" si="2"/>
        <v>89.9002</v>
      </c>
      <c r="K36" s="24">
        <v>8</v>
      </c>
    </row>
    <row r="37" ht="22" customHeight="1" spans="1:11">
      <c r="A37" s="11">
        <v>34</v>
      </c>
      <c r="B37" s="12" t="s">
        <v>85</v>
      </c>
      <c r="C37" s="12" t="s">
        <v>86</v>
      </c>
      <c r="D37" s="13" t="s">
        <v>70</v>
      </c>
      <c r="E37" s="14">
        <v>94.5</v>
      </c>
      <c r="F37" s="14">
        <v>105</v>
      </c>
      <c r="G37" s="14">
        <v>199.5</v>
      </c>
      <c r="H37" s="16">
        <f t="shared" si="0"/>
        <v>99.75</v>
      </c>
      <c r="I37" s="22">
        <v>83</v>
      </c>
      <c r="J37" s="23">
        <f t="shared" si="2"/>
        <v>89.7</v>
      </c>
      <c r="K37" s="24">
        <v>9</v>
      </c>
    </row>
    <row r="38" ht="22" customHeight="1" spans="1:11">
      <c r="A38" s="11">
        <v>35</v>
      </c>
      <c r="B38" s="12" t="s">
        <v>87</v>
      </c>
      <c r="C38" s="12" t="s">
        <v>88</v>
      </c>
      <c r="D38" s="13" t="s">
        <v>70</v>
      </c>
      <c r="E38" s="14">
        <v>107.5</v>
      </c>
      <c r="F38" s="14">
        <v>99</v>
      </c>
      <c r="G38" s="14">
        <v>206.5</v>
      </c>
      <c r="H38" s="16">
        <f t="shared" si="0"/>
        <v>103.25</v>
      </c>
      <c r="I38" s="22">
        <v>79.333</v>
      </c>
      <c r="J38" s="23">
        <f t="shared" si="2"/>
        <v>88.8998</v>
      </c>
      <c r="K38" s="24">
        <v>10</v>
      </c>
    </row>
    <row r="39" ht="22" customHeight="1" spans="1:11">
      <c r="A39" s="11">
        <v>36</v>
      </c>
      <c r="B39" s="12" t="s">
        <v>89</v>
      </c>
      <c r="C39" s="12" t="s">
        <v>90</v>
      </c>
      <c r="D39" s="13" t="s">
        <v>91</v>
      </c>
      <c r="E39" s="14">
        <v>109.5</v>
      </c>
      <c r="F39" s="14">
        <v>101</v>
      </c>
      <c r="G39" s="14">
        <v>210.5</v>
      </c>
      <c r="H39" s="16">
        <f t="shared" si="0"/>
        <v>105.25</v>
      </c>
      <c r="I39" s="22">
        <v>88.333</v>
      </c>
      <c r="J39" s="23">
        <f t="shared" si="2"/>
        <v>95.0998</v>
      </c>
      <c r="K39" s="24">
        <v>1</v>
      </c>
    </row>
    <row r="40" ht="22" customHeight="1" spans="1:11">
      <c r="A40" s="11">
        <v>37</v>
      </c>
      <c r="B40" s="12" t="s">
        <v>92</v>
      </c>
      <c r="C40" s="12" t="s">
        <v>93</v>
      </c>
      <c r="D40" s="13" t="s">
        <v>91</v>
      </c>
      <c r="E40" s="14">
        <v>103.5</v>
      </c>
      <c r="F40" s="14">
        <v>109</v>
      </c>
      <c r="G40" s="14">
        <v>212.5</v>
      </c>
      <c r="H40" s="16">
        <f t="shared" si="0"/>
        <v>106.25</v>
      </c>
      <c r="I40" s="22">
        <v>85.333</v>
      </c>
      <c r="J40" s="23">
        <f t="shared" si="2"/>
        <v>93.6998</v>
      </c>
      <c r="K40" s="24">
        <v>2</v>
      </c>
    </row>
    <row r="41" ht="22" customHeight="1" spans="1:11">
      <c r="A41" s="11">
        <v>38</v>
      </c>
      <c r="B41" s="12" t="s">
        <v>94</v>
      </c>
      <c r="C41" s="12" t="s">
        <v>95</v>
      </c>
      <c r="D41" s="13" t="s">
        <v>91</v>
      </c>
      <c r="E41" s="14">
        <v>118</v>
      </c>
      <c r="F41" s="14">
        <v>95</v>
      </c>
      <c r="G41" s="14">
        <v>213</v>
      </c>
      <c r="H41" s="16">
        <f t="shared" si="0"/>
        <v>106.5</v>
      </c>
      <c r="I41" s="22">
        <v>80.333</v>
      </c>
      <c r="J41" s="23">
        <f t="shared" si="2"/>
        <v>90.7998</v>
      </c>
      <c r="K41" s="24">
        <v>3</v>
      </c>
    </row>
    <row r="42" ht="22" customHeight="1" spans="1:11">
      <c r="A42" s="11">
        <v>39</v>
      </c>
      <c r="B42" s="12" t="s">
        <v>96</v>
      </c>
      <c r="C42" s="12" t="s">
        <v>97</v>
      </c>
      <c r="D42" s="13" t="s">
        <v>91</v>
      </c>
      <c r="E42" s="14">
        <v>109</v>
      </c>
      <c r="F42" s="14">
        <v>99</v>
      </c>
      <c r="G42" s="14">
        <v>208</v>
      </c>
      <c r="H42" s="16">
        <f t="shared" si="0"/>
        <v>104</v>
      </c>
      <c r="I42" s="22">
        <v>81.667</v>
      </c>
      <c r="J42" s="23">
        <f t="shared" si="2"/>
        <v>90.6002</v>
      </c>
      <c r="K42" s="24">
        <v>4</v>
      </c>
    </row>
    <row r="43" ht="22" customHeight="1" spans="1:11">
      <c r="A43" s="11">
        <v>40</v>
      </c>
      <c r="B43" s="12" t="s">
        <v>98</v>
      </c>
      <c r="C43" s="12" t="s">
        <v>99</v>
      </c>
      <c r="D43" s="13" t="s">
        <v>91</v>
      </c>
      <c r="E43" s="14">
        <v>111</v>
      </c>
      <c r="F43" s="14">
        <v>95.5</v>
      </c>
      <c r="G43" s="14">
        <v>206.5</v>
      </c>
      <c r="H43" s="16">
        <f t="shared" si="0"/>
        <v>103.25</v>
      </c>
      <c r="I43" s="25" t="s">
        <v>100</v>
      </c>
      <c r="J43" s="23">
        <f t="shared" si="2"/>
        <v>90.3002</v>
      </c>
      <c r="K43" s="24">
        <v>5</v>
      </c>
    </row>
    <row r="44" ht="22" customHeight="1" spans="1:11">
      <c r="A44" s="11">
        <v>41</v>
      </c>
      <c r="B44" s="12" t="s">
        <v>101</v>
      </c>
      <c r="C44" s="12" t="s">
        <v>102</v>
      </c>
      <c r="D44" s="13" t="s">
        <v>91</v>
      </c>
      <c r="E44" s="14">
        <v>106</v>
      </c>
      <c r="F44" s="14">
        <v>100.5</v>
      </c>
      <c r="G44" s="14">
        <v>206.5</v>
      </c>
      <c r="H44" s="16">
        <f t="shared" si="0"/>
        <v>103.25</v>
      </c>
      <c r="I44" s="25" t="s">
        <v>66</v>
      </c>
      <c r="J44" s="23" t="s">
        <v>67</v>
      </c>
      <c r="K44" s="24" t="s">
        <v>67</v>
      </c>
    </row>
    <row r="45" ht="22" customHeight="1" spans="1:11">
      <c r="A45" s="11">
        <v>42</v>
      </c>
      <c r="B45" s="12" t="s">
        <v>103</v>
      </c>
      <c r="C45" s="12" t="s">
        <v>104</v>
      </c>
      <c r="D45" s="13" t="s">
        <v>105</v>
      </c>
      <c r="E45" s="14">
        <v>104.5</v>
      </c>
      <c r="F45" s="14">
        <v>106</v>
      </c>
      <c r="G45" s="14">
        <v>210.5</v>
      </c>
      <c r="H45" s="16">
        <f t="shared" si="0"/>
        <v>105.25</v>
      </c>
      <c r="I45" s="25" t="s">
        <v>106</v>
      </c>
      <c r="J45" s="23">
        <f t="shared" ref="J45:J68" si="3">SUM(H45*0.4,I45*0.6)</f>
        <v>94.3</v>
      </c>
      <c r="K45" s="24">
        <v>1</v>
      </c>
    </row>
    <row r="46" ht="22" customHeight="1" spans="1:11">
      <c r="A46" s="11">
        <v>43</v>
      </c>
      <c r="B46" s="12" t="s">
        <v>107</v>
      </c>
      <c r="C46" s="12" t="s">
        <v>108</v>
      </c>
      <c r="D46" s="13" t="s">
        <v>105</v>
      </c>
      <c r="E46" s="14">
        <v>87.5</v>
      </c>
      <c r="F46" s="14">
        <v>101</v>
      </c>
      <c r="G46" s="14">
        <v>188.5</v>
      </c>
      <c r="H46" s="16">
        <f t="shared" si="0"/>
        <v>94.25</v>
      </c>
      <c r="I46" s="25" t="s">
        <v>109</v>
      </c>
      <c r="J46" s="23">
        <f t="shared" si="3"/>
        <v>94.1</v>
      </c>
      <c r="K46" s="24">
        <v>2</v>
      </c>
    </row>
    <row r="47" ht="22" customHeight="1" spans="1:11">
      <c r="A47" s="11">
        <v>44</v>
      </c>
      <c r="B47" s="12" t="s">
        <v>110</v>
      </c>
      <c r="C47" s="12" t="s">
        <v>111</v>
      </c>
      <c r="D47" s="13" t="s">
        <v>105</v>
      </c>
      <c r="E47" s="14">
        <v>104</v>
      </c>
      <c r="F47" s="14">
        <v>89.5</v>
      </c>
      <c r="G47" s="14">
        <v>193.5</v>
      </c>
      <c r="H47" s="16">
        <f t="shared" si="0"/>
        <v>96.75</v>
      </c>
      <c r="I47" s="25" t="s">
        <v>112</v>
      </c>
      <c r="J47" s="23">
        <f t="shared" si="3"/>
        <v>91.6998</v>
      </c>
      <c r="K47" s="24">
        <v>3</v>
      </c>
    </row>
    <row r="48" ht="22" customHeight="1" spans="1:11">
      <c r="A48" s="11">
        <v>45</v>
      </c>
      <c r="B48" s="12" t="s">
        <v>113</v>
      </c>
      <c r="C48" s="12" t="s">
        <v>114</v>
      </c>
      <c r="D48" s="13" t="s">
        <v>105</v>
      </c>
      <c r="E48" s="14">
        <v>102.5</v>
      </c>
      <c r="F48" s="14">
        <v>94</v>
      </c>
      <c r="G48" s="14">
        <v>196.5</v>
      </c>
      <c r="H48" s="16">
        <f t="shared" si="0"/>
        <v>98.25</v>
      </c>
      <c r="I48" s="25" t="s">
        <v>115</v>
      </c>
      <c r="J48" s="23">
        <f t="shared" si="3"/>
        <v>89.5002</v>
      </c>
      <c r="K48" s="24">
        <v>4</v>
      </c>
    </row>
    <row r="49" ht="22" customHeight="1" spans="1:11">
      <c r="A49" s="11">
        <v>46</v>
      </c>
      <c r="B49" s="12" t="s">
        <v>116</v>
      </c>
      <c r="C49" s="12" t="s">
        <v>117</v>
      </c>
      <c r="D49" s="13" t="s">
        <v>105</v>
      </c>
      <c r="E49" s="14">
        <v>96.5</v>
      </c>
      <c r="F49" s="14">
        <v>91.5</v>
      </c>
      <c r="G49" s="14">
        <v>188</v>
      </c>
      <c r="H49" s="16">
        <f t="shared" si="0"/>
        <v>94</v>
      </c>
      <c r="I49" s="22">
        <v>82</v>
      </c>
      <c r="J49" s="23">
        <f t="shared" si="3"/>
        <v>86.8</v>
      </c>
      <c r="K49" s="24">
        <v>5</v>
      </c>
    </row>
    <row r="50" ht="22" customHeight="1" spans="1:11">
      <c r="A50" s="11">
        <v>47</v>
      </c>
      <c r="B50" s="12" t="s">
        <v>118</v>
      </c>
      <c r="C50" s="12" t="s">
        <v>119</v>
      </c>
      <c r="D50" s="13" t="s">
        <v>105</v>
      </c>
      <c r="E50" s="14">
        <v>97.5</v>
      </c>
      <c r="F50" s="14">
        <v>97.5</v>
      </c>
      <c r="G50" s="14">
        <v>195</v>
      </c>
      <c r="H50" s="16">
        <f t="shared" si="0"/>
        <v>97.5</v>
      </c>
      <c r="I50" s="25" t="s">
        <v>120</v>
      </c>
      <c r="J50" s="23">
        <f t="shared" si="3"/>
        <v>84.7998</v>
      </c>
      <c r="K50" s="24">
        <v>6</v>
      </c>
    </row>
    <row r="51" s="1" customFormat="1" ht="22" customHeight="1" spans="1:11">
      <c r="A51" s="11">
        <v>48</v>
      </c>
      <c r="B51" s="12" t="s">
        <v>121</v>
      </c>
      <c r="C51" s="12" t="s">
        <v>122</v>
      </c>
      <c r="D51" s="13" t="s">
        <v>105</v>
      </c>
      <c r="E51" s="14">
        <v>98.5</v>
      </c>
      <c r="F51" s="14">
        <v>94</v>
      </c>
      <c r="G51" s="14">
        <v>192.5</v>
      </c>
      <c r="H51" s="16">
        <f t="shared" si="0"/>
        <v>96.25</v>
      </c>
      <c r="I51" s="25" t="s">
        <v>123</v>
      </c>
      <c r="J51" s="23">
        <f t="shared" si="3"/>
        <v>82.4998</v>
      </c>
      <c r="K51" s="24">
        <v>7</v>
      </c>
    </row>
    <row r="52" s="1" customFormat="1" ht="22" customHeight="1" spans="1:11">
      <c r="A52" s="11">
        <v>49</v>
      </c>
      <c r="B52" s="12" t="s">
        <v>124</v>
      </c>
      <c r="C52" s="12" t="s">
        <v>125</v>
      </c>
      <c r="D52" s="13" t="s">
        <v>105</v>
      </c>
      <c r="E52" s="14">
        <v>103</v>
      </c>
      <c r="F52" s="14">
        <v>89.5</v>
      </c>
      <c r="G52" s="14">
        <v>192.5</v>
      </c>
      <c r="H52" s="16">
        <f t="shared" si="0"/>
        <v>96.25</v>
      </c>
      <c r="I52" s="25" t="s">
        <v>126</v>
      </c>
      <c r="J52" s="23">
        <f t="shared" si="3"/>
        <v>80.6998</v>
      </c>
      <c r="K52" s="24">
        <v>8</v>
      </c>
    </row>
    <row r="53" ht="22" customHeight="1" spans="1:11">
      <c r="A53" s="11">
        <v>50</v>
      </c>
      <c r="B53" s="12" t="s">
        <v>127</v>
      </c>
      <c r="C53" s="12" t="s">
        <v>128</v>
      </c>
      <c r="D53" s="13" t="s">
        <v>129</v>
      </c>
      <c r="E53" s="14">
        <v>97.5</v>
      </c>
      <c r="F53" s="14">
        <v>104</v>
      </c>
      <c r="G53" s="14">
        <v>201.5</v>
      </c>
      <c r="H53" s="16">
        <f t="shared" si="0"/>
        <v>100.75</v>
      </c>
      <c r="I53" s="22">
        <v>89</v>
      </c>
      <c r="J53" s="23">
        <f t="shared" si="3"/>
        <v>93.7</v>
      </c>
      <c r="K53" s="24">
        <v>1</v>
      </c>
    </row>
    <row r="54" ht="22" customHeight="1" spans="1:11">
      <c r="A54" s="11">
        <v>51</v>
      </c>
      <c r="B54" s="12" t="s">
        <v>130</v>
      </c>
      <c r="C54" s="12" t="s">
        <v>131</v>
      </c>
      <c r="D54" s="13" t="s">
        <v>129</v>
      </c>
      <c r="E54" s="14">
        <v>92.5</v>
      </c>
      <c r="F54" s="14">
        <v>100</v>
      </c>
      <c r="G54" s="14">
        <v>192.5</v>
      </c>
      <c r="H54" s="16">
        <f t="shared" si="0"/>
        <v>96.25</v>
      </c>
      <c r="I54" s="22">
        <v>86</v>
      </c>
      <c r="J54" s="23">
        <f t="shared" si="3"/>
        <v>90.1</v>
      </c>
      <c r="K54" s="24">
        <v>2</v>
      </c>
    </row>
    <row r="55" ht="22" customHeight="1" spans="1:11">
      <c r="A55" s="11">
        <v>52</v>
      </c>
      <c r="B55" s="12" t="s">
        <v>132</v>
      </c>
      <c r="C55" s="12" t="s">
        <v>133</v>
      </c>
      <c r="D55" s="13" t="s">
        <v>129</v>
      </c>
      <c r="E55" s="14">
        <v>101.5</v>
      </c>
      <c r="F55" s="14">
        <v>98.5</v>
      </c>
      <c r="G55" s="14">
        <v>200</v>
      </c>
      <c r="H55" s="16">
        <f t="shared" si="0"/>
        <v>100</v>
      </c>
      <c r="I55" s="22">
        <v>76</v>
      </c>
      <c r="J55" s="23">
        <f t="shared" si="3"/>
        <v>85.6</v>
      </c>
      <c r="K55" s="24">
        <v>3</v>
      </c>
    </row>
    <row r="56" ht="22" customHeight="1" spans="1:11">
      <c r="A56" s="11">
        <v>53</v>
      </c>
      <c r="B56" s="12" t="s">
        <v>134</v>
      </c>
      <c r="C56" s="12" t="s">
        <v>135</v>
      </c>
      <c r="D56" s="13" t="s">
        <v>129</v>
      </c>
      <c r="E56" s="14">
        <v>110.5</v>
      </c>
      <c r="F56" s="14">
        <v>82.5</v>
      </c>
      <c r="G56" s="14">
        <v>193</v>
      </c>
      <c r="H56" s="16">
        <f t="shared" si="0"/>
        <v>96.5</v>
      </c>
      <c r="I56" s="22">
        <v>70.333</v>
      </c>
      <c r="J56" s="23">
        <f t="shared" si="3"/>
        <v>80.7998</v>
      </c>
      <c r="K56" s="24">
        <v>4</v>
      </c>
    </row>
    <row r="57" ht="22" customHeight="1" spans="1:11">
      <c r="A57" s="11">
        <v>54</v>
      </c>
      <c r="B57" s="12" t="s">
        <v>136</v>
      </c>
      <c r="C57" s="12" t="s">
        <v>137</v>
      </c>
      <c r="D57" s="13" t="s">
        <v>138</v>
      </c>
      <c r="E57" s="14">
        <v>114</v>
      </c>
      <c r="F57" s="14">
        <v>85.5</v>
      </c>
      <c r="G57" s="14">
        <v>199.5</v>
      </c>
      <c r="H57" s="16">
        <f t="shared" si="0"/>
        <v>99.75</v>
      </c>
      <c r="I57" s="22">
        <v>79</v>
      </c>
      <c r="J57" s="23">
        <f t="shared" si="3"/>
        <v>87.3</v>
      </c>
      <c r="K57" s="24">
        <v>1</v>
      </c>
    </row>
    <row r="58" ht="22" customHeight="1" spans="1:11">
      <c r="A58" s="11">
        <v>55</v>
      </c>
      <c r="B58" s="12" t="s">
        <v>139</v>
      </c>
      <c r="C58" s="12" t="s">
        <v>140</v>
      </c>
      <c r="D58" s="13" t="s">
        <v>138</v>
      </c>
      <c r="E58" s="14">
        <v>113.5</v>
      </c>
      <c r="F58" s="14">
        <v>94</v>
      </c>
      <c r="G58" s="14">
        <v>207.5</v>
      </c>
      <c r="H58" s="16">
        <f t="shared" si="0"/>
        <v>103.75</v>
      </c>
      <c r="I58" s="22">
        <v>68.333</v>
      </c>
      <c r="J58" s="23">
        <f t="shared" si="3"/>
        <v>82.4998</v>
      </c>
      <c r="K58" s="24">
        <v>2</v>
      </c>
    </row>
    <row r="59" ht="22" customHeight="1" spans="1:11">
      <c r="A59" s="11">
        <v>56</v>
      </c>
      <c r="B59" s="12" t="s">
        <v>141</v>
      </c>
      <c r="C59" s="12" t="s">
        <v>142</v>
      </c>
      <c r="D59" s="13" t="s">
        <v>143</v>
      </c>
      <c r="E59" s="14">
        <v>96.5</v>
      </c>
      <c r="F59" s="14">
        <v>100.5</v>
      </c>
      <c r="G59" s="14">
        <v>197</v>
      </c>
      <c r="H59" s="16">
        <f t="shared" si="0"/>
        <v>98.5</v>
      </c>
      <c r="I59" s="22">
        <v>76.667</v>
      </c>
      <c r="J59" s="23">
        <f t="shared" si="3"/>
        <v>85.4002</v>
      </c>
      <c r="K59" s="24">
        <v>1</v>
      </c>
    </row>
    <row r="60" ht="22" customHeight="1" spans="1:11">
      <c r="A60" s="11">
        <v>57</v>
      </c>
      <c r="B60" s="12" t="s">
        <v>144</v>
      </c>
      <c r="C60" s="12" t="s">
        <v>145</v>
      </c>
      <c r="D60" s="13" t="s">
        <v>143</v>
      </c>
      <c r="E60" s="14">
        <v>98</v>
      </c>
      <c r="F60" s="14">
        <v>106.5</v>
      </c>
      <c r="G60" s="14">
        <v>204.5</v>
      </c>
      <c r="H60" s="16">
        <f t="shared" si="0"/>
        <v>102.25</v>
      </c>
      <c r="I60" s="22">
        <v>73</v>
      </c>
      <c r="J60" s="23">
        <f t="shared" si="3"/>
        <v>84.7</v>
      </c>
      <c r="K60" s="24">
        <v>2</v>
      </c>
    </row>
    <row r="61" ht="22" customHeight="1" spans="1:11">
      <c r="A61" s="11">
        <v>58</v>
      </c>
      <c r="B61" s="12" t="s">
        <v>146</v>
      </c>
      <c r="C61" s="12" t="s">
        <v>147</v>
      </c>
      <c r="D61" s="13" t="s">
        <v>143</v>
      </c>
      <c r="E61" s="14">
        <v>96</v>
      </c>
      <c r="F61" s="14">
        <v>101</v>
      </c>
      <c r="G61" s="14">
        <v>197</v>
      </c>
      <c r="H61" s="16">
        <f t="shared" si="0"/>
        <v>98.5</v>
      </c>
      <c r="I61" s="22">
        <v>71</v>
      </c>
      <c r="J61" s="23">
        <f t="shared" si="3"/>
        <v>82</v>
      </c>
      <c r="K61" s="24">
        <v>3</v>
      </c>
    </row>
    <row r="62" ht="22" customHeight="1" spans="1:11">
      <c r="A62" s="11">
        <v>59</v>
      </c>
      <c r="B62" s="12" t="s">
        <v>148</v>
      </c>
      <c r="C62" s="12" t="s">
        <v>149</v>
      </c>
      <c r="D62" s="13" t="s">
        <v>143</v>
      </c>
      <c r="E62" s="14">
        <v>95.5</v>
      </c>
      <c r="F62" s="14">
        <v>101.5</v>
      </c>
      <c r="G62" s="14">
        <v>197</v>
      </c>
      <c r="H62" s="16">
        <f t="shared" si="0"/>
        <v>98.5</v>
      </c>
      <c r="I62" s="22">
        <v>65</v>
      </c>
      <c r="J62" s="23">
        <f t="shared" si="3"/>
        <v>78.4</v>
      </c>
      <c r="K62" s="24">
        <v>4</v>
      </c>
    </row>
    <row r="63" ht="22" customHeight="1" spans="1:11">
      <c r="A63" s="11">
        <v>60</v>
      </c>
      <c r="B63" s="12" t="s">
        <v>150</v>
      </c>
      <c r="C63" s="12" t="s">
        <v>151</v>
      </c>
      <c r="D63" s="13" t="s">
        <v>152</v>
      </c>
      <c r="E63" s="14">
        <v>100.5</v>
      </c>
      <c r="F63" s="14">
        <v>97</v>
      </c>
      <c r="G63" s="14">
        <v>197.5</v>
      </c>
      <c r="H63" s="16">
        <f t="shared" si="0"/>
        <v>98.75</v>
      </c>
      <c r="I63" s="22">
        <v>87.667</v>
      </c>
      <c r="J63" s="23">
        <f t="shared" si="3"/>
        <v>92.1002</v>
      </c>
      <c r="K63" s="24">
        <v>1</v>
      </c>
    </row>
    <row r="64" ht="22" customHeight="1" spans="1:11">
      <c r="A64" s="11">
        <v>61</v>
      </c>
      <c r="B64" s="12" t="s">
        <v>153</v>
      </c>
      <c r="C64" s="12" t="s">
        <v>154</v>
      </c>
      <c r="D64" s="13" t="s">
        <v>152</v>
      </c>
      <c r="E64" s="14">
        <v>113</v>
      </c>
      <c r="F64" s="14">
        <v>108.5</v>
      </c>
      <c r="G64" s="14">
        <v>221.5</v>
      </c>
      <c r="H64" s="16">
        <f t="shared" si="0"/>
        <v>110.75</v>
      </c>
      <c r="I64" s="22">
        <v>76.667</v>
      </c>
      <c r="J64" s="23">
        <f t="shared" si="3"/>
        <v>90.3002</v>
      </c>
      <c r="K64" s="24">
        <v>2</v>
      </c>
    </row>
    <row r="65" ht="22" customHeight="1" spans="1:11">
      <c r="A65" s="11">
        <v>62</v>
      </c>
      <c r="B65" s="12" t="s">
        <v>155</v>
      </c>
      <c r="C65" s="12" t="s">
        <v>156</v>
      </c>
      <c r="D65" s="13" t="s">
        <v>157</v>
      </c>
      <c r="E65" s="14">
        <v>105</v>
      </c>
      <c r="F65" s="14">
        <v>105.5</v>
      </c>
      <c r="G65" s="14">
        <v>210.5</v>
      </c>
      <c r="H65" s="16">
        <f t="shared" si="0"/>
        <v>105.25</v>
      </c>
      <c r="I65" s="22">
        <v>87.667</v>
      </c>
      <c r="J65" s="23">
        <f t="shared" si="3"/>
        <v>94.7002</v>
      </c>
      <c r="K65" s="24">
        <v>1</v>
      </c>
    </row>
    <row r="66" ht="22" customHeight="1" spans="1:11">
      <c r="A66" s="11">
        <v>63</v>
      </c>
      <c r="B66" s="12" t="s">
        <v>158</v>
      </c>
      <c r="C66" s="12" t="s">
        <v>159</v>
      </c>
      <c r="D66" s="13" t="s">
        <v>157</v>
      </c>
      <c r="E66" s="14">
        <v>104</v>
      </c>
      <c r="F66" s="14">
        <v>110</v>
      </c>
      <c r="G66" s="14">
        <v>214</v>
      </c>
      <c r="H66" s="16">
        <f t="shared" si="0"/>
        <v>107</v>
      </c>
      <c r="I66" s="22">
        <v>85.667</v>
      </c>
      <c r="J66" s="23">
        <f t="shared" si="3"/>
        <v>94.2002</v>
      </c>
      <c r="K66" s="24">
        <v>2</v>
      </c>
    </row>
    <row r="67" ht="22" customHeight="1" spans="1:11">
      <c r="A67" s="11">
        <v>64</v>
      </c>
      <c r="B67" s="12" t="s">
        <v>160</v>
      </c>
      <c r="C67" s="12" t="s">
        <v>161</v>
      </c>
      <c r="D67" s="13" t="s">
        <v>162</v>
      </c>
      <c r="E67" s="14">
        <v>105</v>
      </c>
      <c r="F67" s="14">
        <v>106.5</v>
      </c>
      <c r="G67" s="14">
        <v>211.5</v>
      </c>
      <c r="H67" s="16">
        <f t="shared" si="0"/>
        <v>105.75</v>
      </c>
      <c r="I67" s="22">
        <v>84.333</v>
      </c>
      <c r="J67" s="23">
        <f t="shared" si="3"/>
        <v>92.8998</v>
      </c>
      <c r="K67" s="24">
        <v>1</v>
      </c>
    </row>
    <row r="68" ht="22" customHeight="1" spans="1:11">
      <c r="A68" s="11">
        <v>65</v>
      </c>
      <c r="B68" s="12" t="s">
        <v>163</v>
      </c>
      <c r="C68" s="12" t="s">
        <v>164</v>
      </c>
      <c r="D68" s="13" t="s">
        <v>162</v>
      </c>
      <c r="E68" s="14">
        <v>111</v>
      </c>
      <c r="F68" s="14">
        <v>99.5</v>
      </c>
      <c r="G68" s="14">
        <v>210.5</v>
      </c>
      <c r="H68" s="16">
        <f t="shared" ref="H68:H84" si="4">SUM(E68*0.5,F68*0.5)</f>
        <v>105.25</v>
      </c>
      <c r="I68" s="22">
        <v>79.667</v>
      </c>
      <c r="J68" s="23">
        <f t="shared" si="3"/>
        <v>89.9002</v>
      </c>
      <c r="K68" s="24">
        <v>2</v>
      </c>
    </row>
    <row r="69" ht="22" customHeight="1" spans="1:11">
      <c r="A69" s="11">
        <v>66</v>
      </c>
      <c r="B69" s="12" t="s">
        <v>165</v>
      </c>
      <c r="C69" s="12" t="s">
        <v>166</v>
      </c>
      <c r="D69" s="13" t="s">
        <v>167</v>
      </c>
      <c r="E69" s="14">
        <v>100</v>
      </c>
      <c r="F69" s="14">
        <v>114.5</v>
      </c>
      <c r="G69" s="14">
        <v>214.5</v>
      </c>
      <c r="H69" s="16">
        <f t="shared" si="4"/>
        <v>107.25</v>
      </c>
      <c r="I69" s="22">
        <v>79</v>
      </c>
      <c r="J69" s="23">
        <f t="shared" ref="J69:J84" si="5">SUM(H69*0.4,I69*0.6)</f>
        <v>90.3</v>
      </c>
      <c r="K69" s="24">
        <v>1</v>
      </c>
    </row>
    <row r="70" ht="22" customHeight="1" spans="1:11">
      <c r="A70" s="11">
        <v>67</v>
      </c>
      <c r="B70" s="12" t="s">
        <v>168</v>
      </c>
      <c r="C70" s="12" t="s">
        <v>169</v>
      </c>
      <c r="D70" s="13" t="s">
        <v>167</v>
      </c>
      <c r="E70" s="14">
        <v>99.5</v>
      </c>
      <c r="F70" s="14">
        <v>104.5</v>
      </c>
      <c r="G70" s="14">
        <v>204</v>
      </c>
      <c r="H70" s="16">
        <f t="shared" si="4"/>
        <v>102</v>
      </c>
      <c r="I70" s="22">
        <v>73.667</v>
      </c>
      <c r="J70" s="23">
        <f t="shared" si="5"/>
        <v>85.0002</v>
      </c>
      <c r="K70" s="24">
        <v>2</v>
      </c>
    </row>
    <row r="71" ht="22" customHeight="1" spans="1:11">
      <c r="A71" s="11">
        <v>68</v>
      </c>
      <c r="B71" s="12" t="s">
        <v>170</v>
      </c>
      <c r="C71" s="12" t="s">
        <v>171</v>
      </c>
      <c r="D71" s="13" t="s">
        <v>172</v>
      </c>
      <c r="E71" s="14">
        <v>102</v>
      </c>
      <c r="F71" s="14">
        <v>108</v>
      </c>
      <c r="G71" s="14">
        <v>210</v>
      </c>
      <c r="H71" s="16">
        <f t="shared" si="4"/>
        <v>105</v>
      </c>
      <c r="I71" s="22">
        <v>86.667</v>
      </c>
      <c r="J71" s="23">
        <f t="shared" si="5"/>
        <v>94.0002</v>
      </c>
      <c r="K71" s="24">
        <v>1</v>
      </c>
    </row>
    <row r="72" ht="22" customHeight="1" spans="1:11">
      <c r="A72" s="11">
        <v>69</v>
      </c>
      <c r="B72" s="12" t="s">
        <v>173</v>
      </c>
      <c r="C72" s="12" t="s">
        <v>174</v>
      </c>
      <c r="D72" s="13" t="s">
        <v>172</v>
      </c>
      <c r="E72" s="14">
        <v>103</v>
      </c>
      <c r="F72" s="14">
        <v>105</v>
      </c>
      <c r="G72" s="14">
        <v>208</v>
      </c>
      <c r="H72" s="16">
        <f t="shared" si="4"/>
        <v>104</v>
      </c>
      <c r="I72" s="22">
        <v>81.667</v>
      </c>
      <c r="J72" s="23">
        <f t="shared" si="5"/>
        <v>90.6002</v>
      </c>
      <c r="K72" s="24">
        <v>2</v>
      </c>
    </row>
    <row r="73" ht="22" customHeight="1" spans="1:11">
      <c r="A73" s="11">
        <v>70</v>
      </c>
      <c r="B73" s="12" t="s">
        <v>175</v>
      </c>
      <c r="C73" s="12" t="s">
        <v>176</v>
      </c>
      <c r="D73" s="13" t="s">
        <v>177</v>
      </c>
      <c r="E73" s="14">
        <v>103</v>
      </c>
      <c r="F73" s="14">
        <v>52.5</v>
      </c>
      <c r="G73" s="14">
        <v>155.5</v>
      </c>
      <c r="H73" s="16">
        <f t="shared" si="4"/>
        <v>77.75</v>
      </c>
      <c r="I73" s="22">
        <v>80</v>
      </c>
      <c r="J73" s="23">
        <f t="shared" si="5"/>
        <v>79.1</v>
      </c>
      <c r="K73" s="24">
        <v>1</v>
      </c>
    </row>
    <row r="74" ht="22" customHeight="1" spans="1:11">
      <c r="A74" s="11">
        <v>71</v>
      </c>
      <c r="B74" s="12" t="s">
        <v>178</v>
      </c>
      <c r="C74" s="12" t="s">
        <v>179</v>
      </c>
      <c r="D74" s="13" t="s">
        <v>177</v>
      </c>
      <c r="E74" s="14">
        <v>86.5</v>
      </c>
      <c r="F74" s="14">
        <v>52</v>
      </c>
      <c r="G74" s="14">
        <v>138.5</v>
      </c>
      <c r="H74" s="16">
        <f t="shared" si="4"/>
        <v>69.25</v>
      </c>
      <c r="I74" s="25" t="s">
        <v>66</v>
      </c>
      <c r="J74" s="23" t="s">
        <v>67</v>
      </c>
      <c r="K74" s="24" t="s">
        <v>67</v>
      </c>
    </row>
    <row r="75" ht="22" customHeight="1" spans="1:11">
      <c r="A75" s="11">
        <v>72</v>
      </c>
      <c r="B75" s="12" t="s">
        <v>180</v>
      </c>
      <c r="C75" s="12" t="s">
        <v>181</v>
      </c>
      <c r="D75" s="13" t="s">
        <v>182</v>
      </c>
      <c r="E75" s="14">
        <v>116</v>
      </c>
      <c r="F75" s="14">
        <v>91.5</v>
      </c>
      <c r="G75" s="14">
        <v>207.5</v>
      </c>
      <c r="H75" s="16">
        <f t="shared" si="4"/>
        <v>103.75</v>
      </c>
      <c r="I75" s="22">
        <v>80.667</v>
      </c>
      <c r="J75" s="23">
        <f t="shared" si="5"/>
        <v>89.9002</v>
      </c>
      <c r="K75" s="24">
        <v>1</v>
      </c>
    </row>
    <row r="76" ht="22" customHeight="1" spans="1:11">
      <c r="A76" s="11">
        <v>73</v>
      </c>
      <c r="B76" s="12" t="s">
        <v>183</v>
      </c>
      <c r="C76" s="12" t="s">
        <v>184</v>
      </c>
      <c r="D76" s="13" t="s">
        <v>182</v>
      </c>
      <c r="E76" s="14">
        <v>106.5</v>
      </c>
      <c r="F76" s="14">
        <v>88.5</v>
      </c>
      <c r="G76" s="14">
        <v>195</v>
      </c>
      <c r="H76" s="16">
        <f t="shared" si="4"/>
        <v>97.5</v>
      </c>
      <c r="I76" s="22">
        <v>80.667</v>
      </c>
      <c r="J76" s="23">
        <f t="shared" si="5"/>
        <v>87.4002</v>
      </c>
      <c r="K76" s="24">
        <v>2</v>
      </c>
    </row>
    <row r="77" ht="22" customHeight="1" spans="1:11">
      <c r="A77" s="11">
        <v>74</v>
      </c>
      <c r="B77" s="12" t="s">
        <v>185</v>
      </c>
      <c r="C77" s="12" t="s">
        <v>186</v>
      </c>
      <c r="D77" s="13" t="s">
        <v>187</v>
      </c>
      <c r="E77" s="14">
        <v>128</v>
      </c>
      <c r="F77" s="14">
        <v>112.5</v>
      </c>
      <c r="G77" s="14">
        <v>240.5</v>
      </c>
      <c r="H77" s="16">
        <f t="shared" si="4"/>
        <v>120.25</v>
      </c>
      <c r="I77" s="22">
        <v>85.667</v>
      </c>
      <c r="J77" s="23">
        <f t="shared" si="5"/>
        <v>99.5002</v>
      </c>
      <c r="K77" s="24">
        <v>1</v>
      </c>
    </row>
    <row r="78" ht="22" customHeight="1" spans="1:11">
      <c r="A78" s="11">
        <v>75</v>
      </c>
      <c r="B78" s="12" t="s">
        <v>188</v>
      </c>
      <c r="C78" s="12" t="s">
        <v>189</v>
      </c>
      <c r="D78" s="13" t="s">
        <v>187</v>
      </c>
      <c r="E78" s="14">
        <v>120.5</v>
      </c>
      <c r="F78" s="14">
        <v>96.5</v>
      </c>
      <c r="G78" s="14">
        <v>217</v>
      </c>
      <c r="H78" s="16">
        <f t="shared" si="4"/>
        <v>108.5</v>
      </c>
      <c r="I78" s="22">
        <v>83</v>
      </c>
      <c r="J78" s="23">
        <f t="shared" si="5"/>
        <v>93.2</v>
      </c>
      <c r="K78" s="24">
        <v>2</v>
      </c>
    </row>
    <row r="79" ht="22" customHeight="1" spans="1:11">
      <c r="A79" s="11">
        <v>76</v>
      </c>
      <c r="B79" s="12" t="s">
        <v>190</v>
      </c>
      <c r="C79" s="12" t="s">
        <v>191</v>
      </c>
      <c r="D79" s="13" t="s">
        <v>187</v>
      </c>
      <c r="E79" s="14">
        <v>102</v>
      </c>
      <c r="F79" s="14">
        <v>114.5</v>
      </c>
      <c r="G79" s="14">
        <v>216.5</v>
      </c>
      <c r="H79" s="16">
        <f t="shared" si="4"/>
        <v>108.25</v>
      </c>
      <c r="I79" s="22">
        <v>69.333</v>
      </c>
      <c r="J79" s="23">
        <f t="shared" si="5"/>
        <v>84.8998</v>
      </c>
      <c r="K79" s="24">
        <v>3</v>
      </c>
    </row>
    <row r="80" ht="22" customHeight="1" spans="1:11">
      <c r="A80" s="11">
        <v>77</v>
      </c>
      <c r="B80" s="12" t="s">
        <v>192</v>
      </c>
      <c r="C80" s="12" t="s">
        <v>193</v>
      </c>
      <c r="D80" s="13" t="s">
        <v>187</v>
      </c>
      <c r="E80" s="14">
        <v>105.5</v>
      </c>
      <c r="F80" s="14">
        <v>114</v>
      </c>
      <c r="G80" s="14">
        <v>219.5</v>
      </c>
      <c r="H80" s="16">
        <f t="shared" si="4"/>
        <v>109.75</v>
      </c>
      <c r="I80" s="22">
        <v>67.667</v>
      </c>
      <c r="J80" s="23">
        <f t="shared" si="5"/>
        <v>84.5002</v>
      </c>
      <c r="K80" s="24">
        <v>4</v>
      </c>
    </row>
    <row r="81" ht="22" customHeight="1" spans="1:11">
      <c r="A81" s="11">
        <v>78</v>
      </c>
      <c r="B81" s="12" t="s">
        <v>194</v>
      </c>
      <c r="C81" s="12" t="s">
        <v>195</v>
      </c>
      <c r="D81" s="13" t="s">
        <v>187</v>
      </c>
      <c r="E81" s="14">
        <v>106</v>
      </c>
      <c r="F81" s="14">
        <v>105.5</v>
      </c>
      <c r="G81" s="14">
        <v>211.5</v>
      </c>
      <c r="H81" s="16">
        <f t="shared" si="4"/>
        <v>105.75</v>
      </c>
      <c r="I81" s="22">
        <v>70</v>
      </c>
      <c r="J81" s="23">
        <f t="shared" si="5"/>
        <v>84.3</v>
      </c>
      <c r="K81" s="24">
        <v>5</v>
      </c>
    </row>
    <row r="82" ht="22" customHeight="1" spans="1:11">
      <c r="A82" s="11">
        <v>79</v>
      </c>
      <c r="B82" s="12" t="s">
        <v>196</v>
      </c>
      <c r="C82" s="12" t="s">
        <v>197</v>
      </c>
      <c r="D82" s="13" t="s">
        <v>187</v>
      </c>
      <c r="E82" s="14">
        <v>108</v>
      </c>
      <c r="F82" s="14">
        <v>104</v>
      </c>
      <c r="G82" s="14">
        <v>212</v>
      </c>
      <c r="H82" s="16">
        <f t="shared" si="4"/>
        <v>106</v>
      </c>
      <c r="I82" s="22">
        <v>69.667</v>
      </c>
      <c r="J82" s="23">
        <f t="shared" si="5"/>
        <v>84.2002</v>
      </c>
      <c r="K82" s="24">
        <v>6</v>
      </c>
    </row>
    <row r="83" ht="22" customHeight="1" spans="1:11">
      <c r="A83" s="11">
        <v>80</v>
      </c>
      <c r="B83" s="12" t="s">
        <v>198</v>
      </c>
      <c r="C83" s="12" t="s">
        <v>199</v>
      </c>
      <c r="D83" s="13" t="s">
        <v>187</v>
      </c>
      <c r="E83" s="14">
        <v>127</v>
      </c>
      <c r="F83" s="14">
        <v>92</v>
      </c>
      <c r="G83" s="14">
        <v>219</v>
      </c>
      <c r="H83" s="16">
        <f t="shared" si="4"/>
        <v>109.5</v>
      </c>
      <c r="I83" s="22">
        <v>64.667</v>
      </c>
      <c r="J83" s="23">
        <f t="shared" si="5"/>
        <v>82.6002</v>
      </c>
      <c r="K83" s="24">
        <v>7</v>
      </c>
    </row>
    <row r="84" ht="22" customHeight="1" spans="1:11">
      <c r="A84" s="11">
        <v>81</v>
      </c>
      <c r="B84" s="12" t="s">
        <v>200</v>
      </c>
      <c r="C84" s="12" t="s">
        <v>201</v>
      </c>
      <c r="D84" s="13" t="s">
        <v>187</v>
      </c>
      <c r="E84" s="14">
        <v>117</v>
      </c>
      <c r="F84" s="14">
        <v>97</v>
      </c>
      <c r="G84" s="14">
        <v>214</v>
      </c>
      <c r="H84" s="16">
        <f t="shared" si="4"/>
        <v>107</v>
      </c>
      <c r="I84" s="22">
        <v>60.667</v>
      </c>
      <c r="J84" s="23">
        <f t="shared" si="5"/>
        <v>79.2002</v>
      </c>
      <c r="K84" s="24">
        <v>8</v>
      </c>
    </row>
    <row r="86" ht="71" customHeight="1" spans="1:11">
      <c r="A86" s="26" t="s">
        <v>202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</row>
  </sheetData>
  <autoFilter ref="A3:K84">
    <extLst/>
  </autoFilter>
  <sortState ref="B76:O83">
    <sortCondition ref="J83" descending="1"/>
  </sortState>
  <mergeCells count="2">
    <mergeCell ref="A2:K2"/>
    <mergeCell ref="A86:K86"/>
  </mergeCells>
  <pageMargins left="0.708333333333333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李晶鑫</cp:lastModifiedBy>
  <dcterms:created xsi:type="dcterms:W3CDTF">2023-09-22T01:17:00Z</dcterms:created>
  <dcterms:modified xsi:type="dcterms:W3CDTF">2023-10-16T01:01:46Z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9507E735A7BB4C4D85D5779C24B000A7_13</vt:lpwstr>
  </property>
</Properties>
</file>