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查询" sheetId="1" r:id="rId1"/>
  </sheets>
  <definedNames>
    <definedName name="_xlnm._FilterDatabase" localSheetId="0" hidden="1">查询!$A$2:$T$77</definedName>
    <definedName name="查询">查询!$B$2:$I$77</definedName>
    <definedName name="_xlnm.Print_Titles" localSheetId="0">查询!$2:$2</definedName>
  </definedNames>
  <calcPr calcId="144525"/>
</workbook>
</file>

<file path=xl/sharedStrings.xml><?xml version="1.0" encoding="utf-8"?>
<sst xmlns="http://schemas.openxmlformats.org/spreadsheetml/2006/main" count="464" uniqueCount="215">
  <si>
    <t>2023年西丰县公开招聘教师体检人员名单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</si>
  <si>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</si>
  <si>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</si>
  <si>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</si>
  <si>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</si>
  <si>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</si>
  <si>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</si>
  <si>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</si>
  <si>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</si>
  <si>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</si>
  <si>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</si>
  <si>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</si>
  <si>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</si>
  <si>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</si>
  <si>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苗佳伟</t>
  </si>
  <si>
    <t>男</t>
  </si>
  <si>
    <t>0000120104028</t>
  </si>
  <si>
    <t>西丰县安民镇中心小学</t>
  </si>
  <si>
    <t>体育教师</t>
  </si>
  <si>
    <t>1</t>
  </si>
  <si>
    <t>丰宏彬</t>
  </si>
  <si>
    <t>0000120202628</t>
  </si>
  <si>
    <t>西丰县郜家店镇中心小学</t>
  </si>
  <si>
    <t>胡婷婷</t>
  </si>
  <si>
    <t>女</t>
  </si>
  <si>
    <t>0000120400902</t>
  </si>
  <si>
    <t>西丰县钓鱼镇中心小学</t>
  </si>
  <si>
    <t>英语教师</t>
  </si>
  <si>
    <t>刘蒙</t>
  </si>
  <si>
    <t>0000120204019</t>
  </si>
  <si>
    <t>西丰县天德镇中心小学</t>
  </si>
  <si>
    <t>刘隆盛</t>
  </si>
  <si>
    <t>0000120602619</t>
  </si>
  <si>
    <t>美术教师</t>
  </si>
  <si>
    <t>郭芳</t>
  </si>
  <si>
    <t>0000120206719</t>
  </si>
  <si>
    <t>信息技术教师</t>
  </si>
  <si>
    <t>吴琳</t>
  </si>
  <si>
    <t>0000120203430</t>
  </si>
  <si>
    <t>思想政治教师</t>
  </si>
  <si>
    <t>高诗麒</t>
  </si>
  <si>
    <t>0000120600506</t>
  </si>
  <si>
    <t>西丰县柏榆镇中心小学</t>
  </si>
  <si>
    <t>班主任教师</t>
  </si>
  <si>
    <t>3</t>
  </si>
  <si>
    <t>刘阳</t>
  </si>
  <si>
    <t>0000120201827</t>
  </si>
  <si>
    <t>邵楠</t>
  </si>
  <si>
    <t>0000120400820</t>
  </si>
  <si>
    <t>程彦达</t>
  </si>
  <si>
    <t>0000120105608</t>
  </si>
  <si>
    <t>李红玉</t>
  </si>
  <si>
    <t>0000120302205</t>
  </si>
  <si>
    <t>西丰县振兴镇中心小学</t>
  </si>
  <si>
    <t>姜云议</t>
  </si>
  <si>
    <t>0000120502130</t>
  </si>
  <si>
    <t>西丰县金星满族乡中心小学</t>
  </si>
  <si>
    <t>音乐教师</t>
  </si>
  <si>
    <t>勾嵩</t>
  </si>
  <si>
    <t>0000120105910</t>
  </si>
  <si>
    <t>西丰县和隆满族乡中心小学</t>
  </si>
  <si>
    <t>张欣</t>
  </si>
  <si>
    <t>0000120601118</t>
  </si>
  <si>
    <t>6</t>
  </si>
  <si>
    <t>张思琪</t>
  </si>
  <si>
    <t>0000120301718</t>
  </si>
  <si>
    <t>刘渐循</t>
  </si>
  <si>
    <t>0000120401314</t>
  </si>
  <si>
    <t>王栎桐</t>
  </si>
  <si>
    <t>0000120502124</t>
  </si>
  <si>
    <t>曹馨均</t>
  </si>
  <si>
    <t>0000120403315</t>
  </si>
  <si>
    <t>杨小煊</t>
  </si>
  <si>
    <t>0000120403301</t>
  </si>
  <si>
    <t>玄仲宇</t>
  </si>
  <si>
    <t>0000120400625</t>
  </si>
  <si>
    <t>西丰县营厂九年一贯制学校（小学）</t>
  </si>
  <si>
    <t>2</t>
  </si>
  <si>
    <t>徐云慧</t>
  </si>
  <si>
    <t>0000120403026</t>
  </si>
  <si>
    <t>孙誉航</t>
  </si>
  <si>
    <t>0000120500526</t>
  </si>
  <si>
    <t>顾思琦</t>
  </si>
  <si>
    <t>0000120402923</t>
  </si>
  <si>
    <t>付玉</t>
  </si>
  <si>
    <t>0000120204917</t>
  </si>
  <si>
    <t>西丰县凉泉镇中心小学</t>
  </si>
  <si>
    <t>赵加鑫</t>
  </si>
  <si>
    <t>0000120603130</t>
  </si>
  <si>
    <t>西丰县房木镇中心小学</t>
  </si>
  <si>
    <t>张煜昕</t>
  </si>
  <si>
    <t>0000120401814</t>
  </si>
  <si>
    <t>曹阳</t>
  </si>
  <si>
    <t>0000120600422</t>
  </si>
  <si>
    <t>曹美琪</t>
  </si>
  <si>
    <t>0000120205122</t>
  </si>
  <si>
    <t>西丰县东方红小学</t>
  </si>
  <si>
    <t>5</t>
  </si>
  <si>
    <t>郝文婧</t>
  </si>
  <si>
    <t>0000120202106</t>
  </si>
  <si>
    <t>赵雨婷</t>
  </si>
  <si>
    <t>0000120601326</t>
  </si>
  <si>
    <t>周政</t>
  </si>
  <si>
    <t>0000120302003</t>
  </si>
  <si>
    <t>牛哲文</t>
  </si>
  <si>
    <t>0000120300825</t>
  </si>
  <si>
    <t>张瑞</t>
  </si>
  <si>
    <t>0000120603119</t>
  </si>
  <si>
    <t>西丰县鸿志小学</t>
  </si>
  <si>
    <t>王萌</t>
  </si>
  <si>
    <t>0000120501003</t>
  </si>
  <si>
    <t>李冲</t>
  </si>
  <si>
    <t>0000120206711</t>
  </si>
  <si>
    <t>马天文</t>
  </si>
  <si>
    <t>0000120302216</t>
  </si>
  <si>
    <t>苑晓曼</t>
  </si>
  <si>
    <t>0000120105512</t>
  </si>
  <si>
    <t>赵晴</t>
  </si>
  <si>
    <t>0000120206311</t>
  </si>
  <si>
    <t>赵静</t>
  </si>
  <si>
    <t>0000120600522</t>
  </si>
  <si>
    <t>石佳</t>
  </si>
  <si>
    <t>0000120500713</t>
  </si>
  <si>
    <t>党浩源</t>
  </si>
  <si>
    <t>0000120602812</t>
  </si>
  <si>
    <t>综合实践教师</t>
  </si>
  <si>
    <t>黄中男</t>
  </si>
  <si>
    <t>0000120602202</t>
  </si>
  <si>
    <t>西丰县郜家店镇中学</t>
  </si>
  <si>
    <t>尹红丹</t>
  </si>
  <si>
    <t>0000120402012</t>
  </si>
  <si>
    <t>西丰县成平满族乡中学</t>
  </si>
  <si>
    <t>化学教师</t>
  </si>
  <si>
    <t>罗雨崎</t>
  </si>
  <si>
    <t>0000120402119</t>
  </si>
  <si>
    <t>生物教师</t>
  </si>
  <si>
    <t>吴娜</t>
  </si>
  <si>
    <t>0000120202019</t>
  </si>
  <si>
    <t>物理教师</t>
  </si>
  <si>
    <t>孙艳娇</t>
  </si>
  <si>
    <t>0000120500826</t>
  </si>
  <si>
    <t>西丰县天德镇中学</t>
  </si>
  <si>
    <t>姜昊</t>
  </si>
  <si>
    <t>0000120301722</t>
  </si>
  <si>
    <t>地理教师</t>
  </si>
  <si>
    <t>邱家祺</t>
  </si>
  <si>
    <t>0000120204007</t>
  </si>
  <si>
    <t>西丰县平岗镇九年一贯制学校（初中）</t>
  </si>
  <si>
    <t>语文教师</t>
  </si>
  <si>
    <t>王和军</t>
  </si>
  <si>
    <t>0000120201017</t>
  </si>
  <si>
    <t>西丰县柏榆镇中学</t>
  </si>
  <si>
    <t>郑玉娇</t>
  </si>
  <si>
    <t>0000120602810</t>
  </si>
  <si>
    <t>西丰县振兴镇中学</t>
  </si>
  <si>
    <t>付佳傲</t>
  </si>
  <si>
    <t>0000120302321</t>
  </si>
  <si>
    <t>西丰县和隆满族乡中学</t>
  </si>
  <si>
    <t>数学教师</t>
  </si>
  <si>
    <t>由志非</t>
  </si>
  <si>
    <t>0000120401528</t>
  </si>
  <si>
    <t>张野</t>
  </si>
  <si>
    <t>0000120201601</t>
  </si>
  <si>
    <t>西丰县营厂九年一贯制学校（初中）</t>
  </si>
  <si>
    <t>王木尧</t>
  </si>
  <si>
    <t>0000120104215</t>
  </si>
  <si>
    <t>西丰县凉泉镇中学</t>
  </si>
  <si>
    <t>高岩</t>
  </si>
  <si>
    <t>0000120302328</t>
  </si>
  <si>
    <t>西丰县房木镇中学</t>
  </si>
  <si>
    <t>孙伟博</t>
  </si>
  <si>
    <t>0000120302424</t>
  </si>
  <si>
    <t>西丰县高级中学</t>
  </si>
  <si>
    <t>周海洋</t>
  </si>
  <si>
    <t>0000120600110</t>
  </si>
  <si>
    <t>王瑀瑶</t>
  </si>
  <si>
    <t>0000120202908</t>
  </si>
  <si>
    <t>蒋静红</t>
  </si>
  <si>
    <t>0000120602612</t>
  </si>
  <si>
    <t>西丰县第二高级中学</t>
  </si>
  <si>
    <t>历史教师</t>
  </si>
  <si>
    <t>崔东浩</t>
  </si>
  <si>
    <t>0000120206708</t>
  </si>
  <si>
    <t>西丰县幼儿园</t>
  </si>
  <si>
    <t>幼儿教师(一）</t>
  </si>
  <si>
    <t>李禹霏</t>
  </si>
  <si>
    <t>0000120502229</t>
  </si>
  <si>
    <t>杨明</t>
  </si>
  <si>
    <t>0000120203411</t>
  </si>
  <si>
    <t>王思函</t>
  </si>
  <si>
    <t>0000120601821</t>
  </si>
  <si>
    <t>张潇</t>
  </si>
  <si>
    <t>0000120500619</t>
  </si>
  <si>
    <t>侯梦瑶</t>
  </si>
  <si>
    <t>0000120105116</t>
  </si>
  <si>
    <t>幼儿教师(二）</t>
  </si>
  <si>
    <t>刘欣</t>
  </si>
  <si>
    <t>0000120201707</t>
  </si>
  <si>
    <t>李松</t>
  </si>
  <si>
    <t>0000120401807</t>
  </si>
  <si>
    <t>张楠</t>
  </si>
  <si>
    <t>0000120301021</t>
  </si>
  <si>
    <t>张馨</t>
  </si>
  <si>
    <t>0000120105917</t>
  </si>
  <si>
    <t>邱芳菲</t>
  </si>
  <si>
    <t>0000120206525</t>
  </si>
  <si>
    <t>幼儿教师(三）</t>
  </si>
  <si>
    <t>邵玉卓</t>
  </si>
  <si>
    <t>0000120206605</t>
  </si>
  <si>
    <t>常欣茹</t>
  </si>
  <si>
    <t>0000120500707</t>
  </si>
  <si>
    <t>段宏明</t>
  </si>
  <si>
    <t>0000120403209</t>
  </si>
  <si>
    <t>左研</t>
  </si>
  <si>
    <t>0000120403312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</si>
</sst>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1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"/>
  <sheetViews>
    <sheetView tabSelected="1" workbookViewId="0">
      <pane ySplit="2" topLeftCell="A3" activePane="bottomLeft" state="frozen"/>
      <selection/>
      <selection pane="bottomLeft" activeCell="S76" sqref="S76"/>
    </sheetView>
  </sheetViews>
  <sheetFormatPr defaultColWidth="9.13333333333333" defaultRowHeight="13.5"/>
  <cols>
    <col min="1" max="1" width="6.71428571428571" style="3" customWidth="1"/>
    <col min="2" max="2" width="8.28571428571429" style="3" customWidth="1"/>
    <col min="3" max="3" width="7.14285714285714" style="3" customWidth="1"/>
    <col min="4" max="4" width="18.8571428571429" style="3" customWidth="1"/>
    <col min="5" max="5" width="28.2857142857143" style="4" customWidth="1"/>
    <col min="6" max="6" width="14.5714285714286" style="3" customWidth="1"/>
    <col min="7" max="7" width="6.14285714285714" style="3" customWidth="1"/>
    <col min="8" max="8" width="7.28571428571429" style="3"/>
    <col min="9" max="9" width="8.57142857142857" style="5" customWidth="1"/>
    <col min="10" max="10" width="8.87619047619048" style="6"/>
    <col min="11" max="12" width="9.57142857142857" style="7"/>
    <col min="13" max="13" width="8.87619047619048" style="6"/>
    <col min="14" max="217" width="8.87619047619048" style="2"/>
    <col min="218" max="16384" width="9.13333333333333" style="2"/>
  </cols>
  <sheetData>
    <row r="1" ht="25.5" spans="1:13">
      <c r="A1" s="8" t="s">
        <v>0</v>
      </c>
      <c r="B1" s="8"/>
      <c r="C1" s="8"/>
      <c r="D1" s="8"/>
      <c r="E1" s="9"/>
      <c r="F1" s="8"/>
      <c r="G1" s="8"/>
      <c r="H1" s="8"/>
      <c r="I1" s="16"/>
      <c r="J1" s="8"/>
      <c r="K1" s="16"/>
      <c r="L1" s="16"/>
      <c r="M1" s="8"/>
    </row>
    <row r="2" s="1" customFormat="1" ht="33" customHeight="1" spans="1:13">
      <c r="A2" s="10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  <c r="G2" s="22" t="s">
        <v>7</v>
      </c>
      <c r="H2" s="22" t="s">
        <v>8</v>
      </c>
      <c r="I2" s="17" t="s">
        <v>9</v>
      </c>
      <c r="J2" s="12" t="s">
        <v>10</v>
      </c>
      <c r="K2" s="17" t="s">
        <v>11</v>
      </c>
      <c r="L2" s="17" t="s">
        <v>12</v>
      </c>
      <c r="M2" s="12" t="s">
        <v>13</v>
      </c>
    </row>
    <row r="3" s="2" customFormat="1" ht="27" customHeight="1" spans="1:13">
      <c r="A3" s="13">
        <v>1</v>
      </c>
      <c r="B3" s="23" t="s">
        <v>14</v>
      </c>
      <c r="C3" s="23" t="s">
        <v>15</v>
      </c>
      <c r="D3" s="23" t="s">
        <v>16</v>
      </c>
      <c r="E3" s="24" t="s">
        <v>17</v>
      </c>
      <c r="F3" s="23" t="s">
        <v>18</v>
      </c>
      <c r="G3" s="23" t="s">
        <v>19</v>
      </c>
      <c r="H3" s="14">
        <v>79.38</v>
      </c>
      <c r="I3" s="18">
        <f>H3*0.4</f>
        <v>31.752</v>
      </c>
      <c r="J3" s="19">
        <v>80.6</v>
      </c>
      <c r="K3" s="18">
        <f>J3*0.6</f>
        <v>48.36</v>
      </c>
      <c r="L3" s="18">
        <f>I3+K3</f>
        <v>80.112</v>
      </c>
      <c r="M3" s="19">
        <v>1</v>
      </c>
    </row>
    <row r="4" s="2" customFormat="1" ht="27" customHeight="1" spans="1:13">
      <c r="A4" s="13">
        <v>2</v>
      </c>
      <c r="B4" s="23" t="s">
        <v>20</v>
      </c>
      <c r="C4" s="23" t="s">
        <v>15</v>
      </c>
      <c r="D4" s="23" t="s">
        <v>21</v>
      </c>
      <c r="E4" s="24" t="s">
        <v>22</v>
      </c>
      <c r="F4" s="23" t="s">
        <v>18</v>
      </c>
      <c r="G4" s="23" t="s">
        <v>19</v>
      </c>
      <c r="H4" s="14">
        <v>92.06</v>
      </c>
      <c r="I4" s="18">
        <f>H4*0.4</f>
        <v>36.824</v>
      </c>
      <c r="J4" s="19">
        <v>77.8</v>
      </c>
      <c r="K4" s="18">
        <f>J4*0.6</f>
        <v>46.68</v>
      </c>
      <c r="L4" s="18">
        <f>I4+K4</f>
        <v>83.504</v>
      </c>
      <c r="M4" s="19">
        <v>1</v>
      </c>
    </row>
    <row r="5" s="2" customFormat="1" ht="27" customHeight="1" spans="1:20">
      <c r="A5" s="13">
        <v>3</v>
      </c>
      <c r="B5" s="23" t="s">
        <v>23</v>
      </c>
      <c r="C5" s="23" t="s">
        <v>24</v>
      </c>
      <c r="D5" s="23" t="s">
        <v>25</v>
      </c>
      <c r="E5" s="24" t="s">
        <v>26</v>
      </c>
      <c r="F5" s="23" t="s">
        <v>27</v>
      </c>
      <c r="G5" s="23" t="s">
        <v>19</v>
      </c>
      <c r="H5" s="14">
        <v>81.24</v>
      </c>
      <c r="I5" s="18">
        <f>H5*0.4</f>
        <v>32.496</v>
      </c>
      <c r="J5" s="19">
        <v>76.9</v>
      </c>
      <c r="K5" s="18">
        <f>J5*0.6</f>
        <v>46.14</v>
      </c>
      <c r="L5" s="18">
        <f>I5+K5</f>
        <v>78.636</v>
      </c>
      <c r="M5" s="19">
        <v>1</v>
      </c>
      <c r="T5" s="20"/>
    </row>
    <row r="6" s="2" customFormat="1" ht="27" customHeight="1" spans="1:13">
      <c r="A6" s="13">
        <v>4</v>
      </c>
      <c r="B6" s="23" t="s">
        <v>28</v>
      </c>
      <c r="C6" s="23" t="s">
        <v>24</v>
      </c>
      <c r="D6" s="23" t="s">
        <v>29</v>
      </c>
      <c r="E6" s="24" t="s">
        <v>30</v>
      </c>
      <c r="F6" s="23" t="s">
        <v>27</v>
      </c>
      <c r="G6" s="23" t="s">
        <v>19</v>
      </c>
      <c r="H6" s="14">
        <v>76.28</v>
      </c>
      <c r="I6" s="18">
        <f>H6*0.4</f>
        <v>30.512</v>
      </c>
      <c r="J6" s="19">
        <v>84.7</v>
      </c>
      <c r="K6" s="18">
        <f>J6*0.6</f>
        <v>50.82</v>
      </c>
      <c r="L6" s="18">
        <f>I6+K6</f>
        <v>81.332</v>
      </c>
      <c r="M6" s="19">
        <v>1</v>
      </c>
    </row>
    <row r="7" s="2" customFormat="1" ht="27" customHeight="1" spans="1:13">
      <c r="A7" s="13">
        <v>5</v>
      </c>
      <c r="B7" s="23" t="s">
        <v>31</v>
      </c>
      <c r="C7" s="23" t="s">
        <v>15</v>
      </c>
      <c r="D7" s="23" t="s">
        <v>32</v>
      </c>
      <c r="E7" s="24" t="s">
        <v>30</v>
      </c>
      <c r="F7" s="23" t="s">
        <v>33</v>
      </c>
      <c r="G7" s="23" t="s">
        <v>19</v>
      </c>
      <c r="H7" s="14">
        <v>77.66</v>
      </c>
      <c r="I7" s="18">
        <f>H7*0.4</f>
        <v>31.064</v>
      </c>
      <c r="J7" s="19">
        <v>90.4</v>
      </c>
      <c r="K7" s="18">
        <f>J7*0.6</f>
        <v>54.24</v>
      </c>
      <c r="L7" s="18">
        <f>I7+K7</f>
        <v>85.304</v>
      </c>
      <c r="M7" s="19">
        <v>1</v>
      </c>
    </row>
    <row r="8" s="2" customFormat="1" ht="27" customHeight="1" spans="1:13">
      <c r="A8" s="13">
        <v>6</v>
      </c>
      <c r="B8" s="23" t="s">
        <v>34</v>
      </c>
      <c r="C8" s="23" t="s">
        <v>24</v>
      </c>
      <c r="D8" s="23" t="s">
        <v>35</v>
      </c>
      <c r="E8" s="24" t="s">
        <v>30</v>
      </c>
      <c r="F8" s="23" t="s">
        <v>36</v>
      </c>
      <c r="G8" s="23" t="s">
        <v>19</v>
      </c>
      <c r="H8" s="14">
        <v>75.82</v>
      </c>
      <c r="I8" s="18">
        <f>H8*0.4</f>
        <v>30.328</v>
      </c>
      <c r="J8" s="19">
        <v>89</v>
      </c>
      <c r="K8" s="18">
        <f>J8*0.6</f>
        <v>53.4</v>
      </c>
      <c r="L8" s="18">
        <f>I8+K8</f>
        <v>83.728</v>
      </c>
      <c r="M8" s="19">
        <v>1</v>
      </c>
    </row>
    <row r="9" s="2" customFormat="1" ht="27" customHeight="1" spans="1:13">
      <c r="A9" s="13">
        <v>7</v>
      </c>
      <c r="B9" s="23" t="s">
        <v>37</v>
      </c>
      <c r="C9" s="23" t="s">
        <v>24</v>
      </c>
      <c r="D9" s="23" t="s">
        <v>38</v>
      </c>
      <c r="E9" s="24" t="s">
        <v>30</v>
      </c>
      <c r="F9" s="23" t="s">
        <v>39</v>
      </c>
      <c r="G9" s="23" t="s">
        <v>19</v>
      </c>
      <c r="H9" s="14">
        <v>69.62</v>
      </c>
      <c r="I9" s="18">
        <f>H9*0.4</f>
        <v>27.848</v>
      </c>
      <c r="J9" s="19">
        <v>90.6</v>
      </c>
      <c r="K9" s="18">
        <f>J9*0.6</f>
        <v>54.36</v>
      </c>
      <c r="L9" s="18">
        <f>I9+K9</f>
        <v>82.208</v>
      </c>
      <c r="M9" s="19">
        <v>1</v>
      </c>
    </row>
    <row r="10" s="2" customFormat="1" ht="27" customHeight="1" spans="1:13">
      <c r="A10" s="13">
        <v>8</v>
      </c>
      <c r="B10" s="23" t="s">
        <v>40</v>
      </c>
      <c r="C10" s="23" t="s">
        <v>24</v>
      </c>
      <c r="D10" s="23" t="s">
        <v>41</v>
      </c>
      <c r="E10" s="24" t="s">
        <v>42</v>
      </c>
      <c r="F10" s="23" t="s">
        <v>43</v>
      </c>
      <c r="G10" s="23" t="s">
        <v>44</v>
      </c>
      <c r="H10" s="14">
        <v>83.6</v>
      </c>
      <c r="I10" s="18">
        <f>H10*0.4</f>
        <v>33.44</v>
      </c>
      <c r="J10" s="19">
        <v>91.4</v>
      </c>
      <c r="K10" s="18">
        <f>J10*0.6</f>
        <v>54.84</v>
      </c>
      <c r="L10" s="18">
        <f>I10+K10</f>
        <v>88.28</v>
      </c>
      <c r="M10" s="19">
        <v>1</v>
      </c>
    </row>
    <row r="11" s="2" customFormat="1" ht="27" customHeight="1" spans="1:13">
      <c r="A11" s="13">
        <v>9</v>
      </c>
      <c r="B11" s="23" t="s">
        <v>45</v>
      </c>
      <c r="C11" s="23" t="s">
        <v>24</v>
      </c>
      <c r="D11" s="23" t="s">
        <v>46</v>
      </c>
      <c r="E11" s="24" t="s">
        <v>42</v>
      </c>
      <c r="F11" s="23" t="s">
        <v>43</v>
      </c>
      <c r="G11" s="23" t="s">
        <v>44</v>
      </c>
      <c r="H11" s="14">
        <v>82.98</v>
      </c>
      <c r="I11" s="18">
        <f>H11*0.4</f>
        <v>33.192</v>
      </c>
      <c r="J11" s="19">
        <v>87.8</v>
      </c>
      <c r="K11" s="18">
        <f>J11*0.6</f>
        <v>52.68</v>
      </c>
      <c r="L11" s="18">
        <f>I11+K11</f>
        <v>85.872</v>
      </c>
      <c r="M11" s="19">
        <v>2</v>
      </c>
    </row>
    <row r="12" s="2" customFormat="1" ht="27" customHeight="1" spans="1:13">
      <c r="A12" s="13">
        <v>10</v>
      </c>
      <c r="B12" s="23" t="s">
        <v>47</v>
      </c>
      <c r="C12" s="23" t="s">
        <v>24</v>
      </c>
      <c r="D12" s="23" t="s">
        <v>48</v>
      </c>
      <c r="E12" s="24" t="s">
        <v>42</v>
      </c>
      <c r="F12" s="23" t="s">
        <v>43</v>
      </c>
      <c r="G12" s="23" t="s">
        <v>44</v>
      </c>
      <c r="H12" s="14">
        <v>84.02</v>
      </c>
      <c r="I12" s="18">
        <f>H12*0.4</f>
        <v>33.608</v>
      </c>
      <c r="J12" s="19">
        <v>86.8</v>
      </c>
      <c r="K12" s="18">
        <f>J12*0.6</f>
        <v>52.08</v>
      </c>
      <c r="L12" s="18">
        <f>I12+K12</f>
        <v>85.688</v>
      </c>
      <c r="M12" s="19">
        <v>3</v>
      </c>
    </row>
    <row r="13" s="2" customFormat="1" ht="27" customHeight="1" spans="1:13">
      <c r="A13" s="13">
        <v>11</v>
      </c>
      <c r="B13" s="23" t="s">
        <v>49</v>
      </c>
      <c r="C13" s="23" t="s">
        <v>15</v>
      </c>
      <c r="D13" s="23" t="s">
        <v>50</v>
      </c>
      <c r="E13" s="24" t="s">
        <v>42</v>
      </c>
      <c r="F13" s="23" t="s">
        <v>18</v>
      </c>
      <c r="G13" s="23" t="s">
        <v>19</v>
      </c>
      <c r="H13" s="14">
        <v>59.06</v>
      </c>
      <c r="I13" s="18">
        <f>H13*0.4</f>
        <v>23.624</v>
      </c>
      <c r="J13" s="19">
        <v>76.2</v>
      </c>
      <c r="K13" s="18">
        <f>J13*0.6</f>
        <v>45.72</v>
      </c>
      <c r="L13" s="18">
        <f>I13+K13</f>
        <v>69.344</v>
      </c>
      <c r="M13" s="19">
        <v>1</v>
      </c>
    </row>
    <row r="14" s="2" customFormat="1" ht="27" customHeight="1" spans="1:13">
      <c r="A14" s="13">
        <v>12</v>
      </c>
      <c r="B14" s="23" t="s">
        <v>51</v>
      </c>
      <c r="C14" s="23" t="s">
        <v>24</v>
      </c>
      <c r="D14" s="23" t="s">
        <v>52</v>
      </c>
      <c r="E14" s="24" t="s">
        <v>53</v>
      </c>
      <c r="F14" s="23" t="s">
        <v>39</v>
      </c>
      <c r="G14" s="23" t="s">
        <v>19</v>
      </c>
      <c r="H14" s="14">
        <v>62.26</v>
      </c>
      <c r="I14" s="18">
        <f>H14*0.4</f>
        <v>24.904</v>
      </c>
      <c r="J14" s="19">
        <v>85.4</v>
      </c>
      <c r="K14" s="18">
        <f>J14*0.6</f>
        <v>51.24</v>
      </c>
      <c r="L14" s="18">
        <f>I14+K14</f>
        <v>76.144</v>
      </c>
      <c r="M14" s="19">
        <v>1</v>
      </c>
    </row>
    <row r="15" s="2" customFormat="1" ht="27" customHeight="1" spans="1:13">
      <c r="A15" s="13">
        <v>13</v>
      </c>
      <c r="B15" s="23" t="s">
        <v>54</v>
      </c>
      <c r="C15" s="23" t="s">
        <v>15</v>
      </c>
      <c r="D15" s="23" t="s">
        <v>55</v>
      </c>
      <c r="E15" s="24" t="s">
        <v>56</v>
      </c>
      <c r="F15" s="23" t="s">
        <v>57</v>
      </c>
      <c r="G15" s="23" t="s">
        <v>19</v>
      </c>
      <c r="H15" s="14">
        <v>62</v>
      </c>
      <c r="I15" s="18">
        <f>H15*0.4</f>
        <v>24.8</v>
      </c>
      <c r="J15" s="19">
        <v>90.8</v>
      </c>
      <c r="K15" s="18">
        <f>J15*0.6</f>
        <v>54.48</v>
      </c>
      <c r="L15" s="18">
        <f>I15+K15</f>
        <v>79.28</v>
      </c>
      <c r="M15" s="19">
        <v>1</v>
      </c>
    </row>
    <row r="16" s="2" customFormat="1" ht="27" customHeight="1" spans="1:13">
      <c r="A16" s="13">
        <v>14</v>
      </c>
      <c r="B16" s="23" t="s">
        <v>58</v>
      </c>
      <c r="C16" s="23" t="s">
        <v>15</v>
      </c>
      <c r="D16" s="23" t="s">
        <v>59</v>
      </c>
      <c r="E16" s="24" t="s">
        <v>60</v>
      </c>
      <c r="F16" s="23" t="s">
        <v>18</v>
      </c>
      <c r="G16" s="23" t="s">
        <v>19</v>
      </c>
      <c r="H16" s="14">
        <v>77.1</v>
      </c>
      <c r="I16" s="18">
        <f>H16*0.4</f>
        <v>30.84</v>
      </c>
      <c r="J16" s="19">
        <v>74.4</v>
      </c>
      <c r="K16" s="18">
        <f>J16*0.6</f>
        <v>44.64</v>
      </c>
      <c r="L16" s="18">
        <f>I16+K16</f>
        <v>75.48</v>
      </c>
      <c r="M16" s="19">
        <v>1</v>
      </c>
    </row>
    <row r="17" s="2" customFormat="1" ht="27" customHeight="1" spans="1:13">
      <c r="A17" s="13">
        <v>15</v>
      </c>
      <c r="B17" s="23" t="s">
        <v>61</v>
      </c>
      <c r="C17" s="23" t="s">
        <v>24</v>
      </c>
      <c r="D17" s="23" t="s">
        <v>62</v>
      </c>
      <c r="E17" s="24" t="s">
        <v>60</v>
      </c>
      <c r="F17" s="23" t="s">
        <v>43</v>
      </c>
      <c r="G17" s="23" t="s">
        <v>63</v>
      </c>
      <c r="H17" s="14">
        <v>83.82</v>
      </c>
      <c r="I17" s="18">
        <f>H17*0.4</f>
        <v>33.528</v>
      </c>
      <c r="J17" s="19">
        <v>93.8</v>
      </c>
      <c r="K17" s="18">
        <f>J17*0.6</f>
        <v>56.28</v>
      </c>
      <c r="L17" s="18">
        <f>I17+K17</f>
        <v>89.808</v>
      </c>
      <c r="M17" s="19">
        <v>1</v>
      </c>
    </row>
    <row r="18" s="2" customFormat="1" ht="27" customHeight="1" spans="1:13">
      <c r="A18" s="13">
        <v>16</v>
      </c>
      <c r="B18" s="23" t="s">
        <v>64</v>
      </c>
      <c r="C18" s="23" t="s">
        <v>24</v>
      </c>
      <c r="D18" s="23" t="s">
        <v>65</v>
      </c>
      <c r="E18" s="24" t="s">
        <v>60</v>
      </c>
      <c r="F18" s="23" t="s">
        <v>43</v>
      </c>
      <c r="G18" s="23" t="s">
        <v>63</v>
      </c>
      <c r="H18" s="14">
        <v>85.4</v>
      </c>
      <c r="I18" s="18">
        <f>H18*0.4</f>
        <v>34.16</v>
      </c>
      <c r="J18" s="19">
        <v>90.6</v>
      </c>
      <c r="K18" s="18">
        <f>J18*0.6</f>
        <v>54.36</v>
      </c>
      <c r="L18" s="18">
        <f>I18+K18</f>
        <v>88.52</v>
      </c>
      <c r="M18" s="19">
        <v>2</v>
      </c>
    </row>
    <row r="19" s="2" customFormat="1" ht="27" customHeight="1" spans="1:13">
      <c r="A19" s="13">
        <v>17</v>
      </c>
      <c r="B19" s="23" t="s">
        <v>66</v>
      </c>
      <c r="C19" s="23" t="s">
        <v>15</v>
      </c>
      <c r="D19" s="23" t="s">
        <v>67</v>
      </c>
      <c r="E19" s="24" t="s">
        <v>60</v>
      </c>
      <c r="F19" s="23" t="s">
        <v>43</v>
      </c>
      <c r="G19" s="23" t="s">
        <v>63</v>
      </c>
      <c r="H19" s="14">
        <v>79.48</v>
      </c>
      <c r="I19" s="18">
        <f>H19*0.4</f>
        <v>31.792</v>
      </c>
      <c r="J19" s="19">
        <v>94.4</v>
      </c>
      <c r="K19" s="18">
        <f>J19*0.6</f>
        <v>56.64</v>
      </c>
      <c r="L19" s="18">
        <f>I19+K19</f>
        <v>88.432</v>
      </c>
      <c r="M19" s="19">
        <v>3</v>
      </c>
    </row>
    <row r="20" s="2" customFormat="1" ht="27" customHeight="1" spans="1:13">
      <c r="A20" s="13">
        <v>18</v>
      </c>
      <c r="B20" s="23" t="s">
        <v>68</v>
      </c>
      <c r="C20" s="23" t="s">
        <v>24</v>
      </c>
      <c r="D20" s="23" t="s">
        <v>69</v>
      </c>
      <c r="E20" s="24" t="s">
        <v>60</v>
      </c>
      <c r="F20" s="23" t="s">
        <v>43</v>
      </c>
      <c r="G20" s="23" t="s">
        <v>63</v>
      </c>
      <c r="H20" s="14">
        <v>82.1</v>
      </c>
      <c r="I20" s="18">
        <f>H20*0.4</f>
        <v>32.84</v>
      </c>
      <c r="J20" s="19">
        <v>91</v>
      </c>
      <c r="K20" s="18">
        <f>J20*0.6</f>
        <v>54.6</v>
      </c>
      <c r="L20" s="18">
        <f>I20+K20</f>
        <v>87.44</v>
      </c>
      <c r="M20" s="19">
        <v>4</v>
      </c>
    </row>
    <row r="21" s="2" customFormat="1" ht="27" customHeight="1" spans="1:13">
      <c r="A21" s="13">
        <v>19</v>
      </c>
      <c r="B21" s="23" t="s">
        <v>70</v>
      </c>
      <c r="C21" s="23" t="s">
        <v>24</v>
      </c>
      <c r="D21" s="23" t="s">
        <v>71</v>
      </c>
      <c r="E21" s="24" t="s">
        <v>60</v>
      </c>
      <c r="F21" s="23" t="s">
        <v>43</v>
      </c>
      <c r="G21" s="23" t="s">
        <v>63</v>
      </c>
      <c r="H21" s="14">
        <v>90.1</v>
      </c>
      <c r="I21" s="18">
        <f>H21*0.4</f>
        <v>36.04</v>
      </c>
      <c r="J21" s="19">
        <v>85.2</v>
      </c>
      <c r="K21" s="18">
        <f>J21*0.6</f>
        <v>51.12</v>
      </c>
      <c r="L21" s="18">
        <f>I21+K21</f>
        <v>87.16</v>
      </c>
      <c r="M21" s="19">
        <v>5</v>
      </c>
    </row>
    <row r="22" s="2" customFormat="1" ht="27" customHeight="1" spans="1:13">
      <c r="A22" s="13">
        <v>20</v>
      </c>
      <c r="B22" s="23" t="s">
        <v>72</v>
      </c>
      <c r="C22" s="23" t="s">
        <v>24</v>
      </c>
      <c r="D22" s="23" t="s">
        <v>73</v>
      </c>
      <c r="E22" s="24" t="s">
        <v>60</v>
      </c>
      <c r="F22" s="23" t="s">
        <v>43</v>
      </c>
      <c r="G22" s="23" t="s">
        <v>63</v>
      </c>
      <c r="H22" s="14">
        <v>88.76</v>
      </c>
      <c r="I22" s="18">
        <f>H22*0.4</f>
        <v>35.504</v>
      </c>
      <c r="J22" s="19">
        <v>85.8</v>
      </c>
      <c r="K22" s="18">
        <f>J22*0.6</f>
        <v>51.48</v>
      </c>
      <c r="L22" s="18">
        <f>I22+K22</f>
        <v>86.984</v>
      </c>
      <c r="M22" s="19">
        <v>6</v>
      </c>
    </row>
    <row r="23" s="2" customFormat="1" ht="27" customHeight="1" spans="1:13">
      <c r="A23" s="13">
        <v>21</v>
      </c>
      <c r="B23" s="23" t="s">
        <v>74</v>
      </c>
      <c r="C23" s="23" t="s">
        <v>24</v>
      </c>
      <c r="D23" s="23" t="s">
        <v>75</v>
      </c>
      <c r="E23" s="24" t="s">
        <v>76</v>
      </c>
      <c r="F23" s="23" t="s">
        <v>43</v>
      </c>
      <c r="G23" s="23" t="s">
        <v>77</v>
      </c>
      <c r="H23" s="14">
        <v>82.02</v>
      </c>
      <c r="I23" s="18">
        <f>H23*0.4</f>
        <v>32.808</v>
      </c>
      <c r="J23" s="19">
        <v>92.1</v>
      </c>
      <c r="K23" s="18">
        <f>J23*0.6</f>
        <v>55.26</v>
      </c>
      <c r="L23" s="18">
        <f>I23+K23</f>
        <v>88.068</v>
      </c>
      <c r="M23" s="19">
        <v>1</v>
      </c>
    </row>
    <row r="24" s="2" customFormat="1" ht="27" customHeight="1" spans="1:13">
      <c r="A24" s="13">
        <v>22</v>
      </c>
      <c r="B24" s="23" t="s">
        <v>78</v>
      </c>
      <c r="C24" s="23" t="s">
        <v>24</v>
      </c>
      <c r="D24" s="23" t="s">
        <v>79</v>
      </c>
      <c r="E24" s="24" t="s">
        <v>76</v>
      </c>
      <c r="F24" s="23" t="s">
        <v>43</v>
      </c>
      <c r="G24" s="23" t="s">
        <v>77</v>
      </c>
      <c r="H24" s="14">
        <v>81.18</v>
      </c>
      <c r="I24" s="18">
        <f>H24*0.4</f>
        <v>32.472</v>
      </c>
      <c r="J24" s="19">
        <v>91.2</v>
      </c>
      <c r="K24" s="18">
        <f>J24*0.6</f>
        <v>54.72</v>
      </c>
      <c r="L24" s="18">
        <f>I24+K24</f>
        <v>87.192</v>
      </c>
      <c r="M24" s="19">
        <v>2</v>
      </c>
    </row>
    <row r="25" s="2" customFormat="1" ht="27" customHeight="1" spans="1:13">
      <c r="A25" s="13">
        <v>23</v>
      </c>
      <c r="B25" s="23" t="s">
        <v>80</v>
      </c>
      <c r="C25" s="23" t="s">
        <v>24</v>
      </c>
      <c r="D25" s="23" t="s">
        <v>81</v>
      </c>
      <c r="E25" s="24" t="s">
        <v>76</v>
      </c>
      <c r="F25" s="23" t="s">
        <v>27</v>
      </c>
      <c r="G25" s="23" t="s">
        <v>19</v>
      </c>
      <c r="H25" s="14">
        <v>83.76</v>
      </c>
      <c r="I25" s="18">
        <f>H25*0.4</f>
        <v>33.504</v>
      </c>
      <c r="J25" s="19">
        <v>83.2</v>
      </c>
      <c r="K25" s="18">
        <f>J25*0.6</f>
        <v>49.92</v>
      </c>
      <c r="L25" s="18">
        <f>I25+K25</f>
        <v>83.424</v>
      </c>
      <c r="M25" s="19">
        <v>1</v>
      </c>
    </row>
    <row r="26" s="2" customFormat="1" ht="27" customHeight="1" spans="1:13">
      <c r="A26" s="13">
        <v>24</v>
      </c>
      <c r="B26" s="23" t="s">
        <v>82</v>
      </c>
      <c r="C26" s="23" t="s">
        <v>24</v>
      </c>
      <c r="D26" s="23" t="s">
        <v>83</v>
      </c>
      <c r="E26" s="24" t="s">
        <v>76</v>
      </c>
      <c r="F26" s="23" t="s">
        <v>57</v>
      </c>
      <c r="G26" s="23" t="s">
        <v>19</v>
      </c>
      <c r="H26" s="14">
        <v>63.04</v>
      </c>
      <c r="I26" s="18">
        <f>H26*0.4</f>
        <v>25.216</v>
      </c>
      <c r="J26" s="19">
        <v>80.4</v>
      </c>
      <c r="K26" s="18">
        <f>J26*0.6</f>
        <v>48.24</v>
      </c>
      <c r="L26" s="18">
        <f>I26+K26</f>
        <v>73.456</v>
      </c>
      <c r="M26" s="19">
        <v>1</v>
      </c>
    </row>
    <row r="27" s="2" customFormat="1" ht="27" customHeight="1" spans="1:13">
      <c r="A27" s="13">
        <v>25</v>
      </c>
      <c r="B27" s="23" t="s">
        <v>84</v>
      </c>
      <c r="C27" s="23" t="s">
        <v>15</v>
      </c>
      <c r="D27" s="23" t="s">
        <v>85</v>
      </c>
      <c r="E27" s="24" t="s">
        <v>86</v>
      </c>
      <c r="F27" s="23" t="s">
        <v>18</v>
      </c>
      <c r="G27" s="23" t="s">
        <v>19</v>
      </c>
      <c r="H27" s="14">
        <v>62.9</v>
      </c>
      <c r="I27" s="18">
        <f>H27*0.4</f>
        <v>25.16</v>
      </c>
      <c r="J27" s="19">
        <v>85.4</v>
      </c>
      <c r="K27" s="18">
        <f>J27*0.6</f>
        <v>51.24</v>
      </c>
      <c r="L27" s="18">
        <f>I27+K27</f>
        <v>76.4</v>
      </c>
      <c r="M27" s="19">
        <v>1</v>
      </c>
    </row>
    <row r="28" s="2" customFormat="1" ht="27" customHeight="1" spans="1:13">
      <c r="A28" s="13">
        <v>26</v>
      </c>
      <c r="B28" s="23" t="s">
        <v>87</v>
      </c>
      <c r="C28" s="23" t="s">
        <v>24</v>
      </c>
      <c r="D28" s="23" t="s">
        <v>88</v>
      </c>
      <c r="E28" s="24" t="s">
        <v>89</v>
      </c>
      <c r="F28" s="23" t="s">
        <v>43</v>
      </c>
      <c r="G28" s="23" t="s">
        <v>77</v>
      </c>
      <c r="H28" s="14">
        <v>84.48</v>
      </c>
      <c r="I28" s="18">
        <f>H28*0.4</f>
        <v>33.792</v>
      </c>
      <c r="J28" s="19">
        <v>92.2</v>
      </c>
      <c r="K28" s="18">
        <f>J28*0.6</f>
        <v>55.32</v>
      </c>
      <c r="L28" s="18">
        <f>I28+K28</f>
        <v>89.112</v>
      </c>
      <c r="M28" s="19">
        <v>1</v>
      </c>
    </row>
    <row r="29" s="2" customFormat="1" ht="27" customHeight="1" spans="1:13">
      <c r="A29" s="13">
        <v>27</v>
      </c>
      <c r="B29" s="23" t="s">
        <v>90</v>
      </c>
      <c r="C29" s="23" t="s">
        <v>24</v>
      </c>
      <c r="D29" s="23" t="s">
        <v>91</v>
      </c>
      <c r="E29" s="24" t="s">
        <v>89</v>
      </c>
      <c r="F29" s="23" t="s">
        <v>43</v>
      </c>
      <c r="G29" s="23" t="s">
        <v>77</v>
      </c>
      <c r="H29" s="14">
        <v>87.32</v>
      </c>
      <c r="I29" s="18">
        <f>H29*0.4</f>
        <v>34.928</v>
      </c>
      <c r="J29" s="19">
        <v>87.8</v>
      </c>
      <c r="K29" s="18">
        <f>J29*0.6</f>
        <v>52.68</v>
      </c>
      <c r="L29" s="18">
        <f>I29+K29</f>
        <v>87.608</v>
      </c>
      <c r="M29" s="19">
        <v>2</v>
      </c>
    </row>
    <row r="30" s="2" customFormat="1" ht="27" customHeight="1" spans="1:13">
      <c r="A30" s="13">
        <v>28</v>
      </c>
      <c r="B30" s="23" t="s">
        <v>92</v>
      </c>
      <c r="C30" s="23" t="s">
        <v>24</v>
      </c>
      <c r="D30" s="23" t="s">
        <v>93</v>
      </c>
      <c r="E30" s="24" t="s">
        <v>89</v>
      </c>
      <c r="F30" s="23" t="s">
        <v>57</v>
      </c>
      <c r="G30" s="23" t="s">
        <v>19</v>
      </c>
      <c r="H30" s="14">
        <v>63.4</v>
      </c>
      <c r="I30" s="18">
        <f>H30*0.4</f>
        <v>25.36</v>
      </c>
      <c r="J30" s="19">
        <v>80</v>
      </c>
      <c r="K30" s="18">
        <f>J30*0.6</f>
        <v>48</v>
      </c>
      <c r="L30" s="18">
        <f>I30+K30</f>
        <v>73.36</v>
      </c>
      <c r="M30" s="19">
        <v>1</v>
      </c>
    </row>
    <row r="31" s="2" customFormat="1" ht="27" customHeight="1" spans="1:13">
      <c r="A31" s="13">
        <v>29</v>
      </c>
      <c r="B31" s="23" t="s">
        <v>94</v>
      </c>
      <c r="C31" s="23" t="s">
        <v>24</v>
      </c>
      <c r="D31" s="23" t="s">
        <v>95</v>
      </c>
      <c r="E31" s="24" t="s">
        <v>96</v>
      </c>
      <c r="F31" s="23" t="s">
        <v>18</v>
      </c>
      <c r="G31" s="23" t="s">
        <v>97</v>
      </c>
      <c r="H31" s="14">
        <v>75.4</v>
      </c>
      <c r="I31" s="18">
        <f t="shared" ref="I31:I53" si="0">H31*0.4</f>
        <v>30.16</v>
      </c>
      <c r="J31" s="19">
        <v>77.6</v>
      </c>
      <c r="K31" s="18">
        <f t="shared" ref="K31:K53" si="1">J31*0.6</f>
        <v>46.56</v>
      </c>
      <c r="L31" s="18">
        <f t="shared" ref="L31:L53" si="2">I31+K31</f>
        <v>76.72</v>
      </c>
      <c r="M31" s="19">
        <v>1</v>
      </c>
    </row>
    <row r="32" s="2" customFormat="1" ht="27" customHeight="1" spans="1:13">
      <c r="A32" s="13">
        <v>30</v>
      </c>
      <c r="B32" s="23" t="s">
        <v>98</v>
      </c>
      <c r="C32" s="23" t="s">
        <v>24</v>
      </c>
      <c r="D32" s="23" t="s">
        <v>99</v>
      </c>
      <c r="E32" s="24" t="s">
        <v>96</v>
      </c>
      <c r="F32" s="23" t="s">
        <v>18</v>
      </c>
      <c r="G32" s="23" t="s">
        <v>97</v>
      </c>
      <c r="H32" s="14">
        <v>67.12</v>
      </c>
      <c r="I32" s="18">
        <f t="shared" si="0"/>
        <v>26.848</v>
      </c>
      <c r="J32" s="19">
        <v>82.2</v>
      </c>
      <c r="K32" s="18">
        <f t="shared" si="1"/>
        <v>49.32</v>
      </c>
      <c r="L32" s="18">
        <f t="shared" si="2"/>
        <v>76.168</v>
      </c>
      <c r="M32" s="19">
        <v>2</v>
      </c>
    </row>
    <row r="33" s="2" customFormat="1" ht="27" customHeight="1" spans="1:13">
      <c r="A33" s="13">
        <v>31</v>
      </c>
      <c r="B33" s="23" t="s">
        <v>100</v>
      </c>
      <c r="C33" s="23" t="s">
        <v>24</v>
      </c>
      <c r="D33" s="23" t="s">
        <v>101</v>
      </c>
      <c r="E33" s="24" t="s">
        <v>96</v>
      </c>
      <c r="F33" s="23" t="s">
        <v>18</v>
      </c>
      <c r="G33" s="23" t="s">
        <v>97</v>
      </c>
      <c r="H33" s="14">
        <v>67.4</v>
      </c>
      <c r="I33" s="18">
        <f t="shared" si="0"/>
        <v>26.96</v>
      </c>
      <c r="J33" s="19">
        <v>79.8</v>
      </c>
      <c r="K33" s="18">
        <f t="shared" si="1"/>
        <v>47.88</v>
      </c>
      <c r="L33" s="18">
        <f t="shared" si="2"/>
        <v>74.84</v>
      </c>
      <c r="M33" s="19">
        <v>3</v>
      </c>
    </row>
    <row r="34" s="2" customFormat="1" ht="27" customHeight="1" spans="1:13">
      <c r="A34" s="13">
        <v>32</v>
      </c>
      <c r="B34" s="23" t="s">
        <v>102</v>
      </c>
      <c r="C34" s="23" t="s">
        <v>15</v>
      </c>
      <c r="D34" s="23" t="s">
        <v>103</v>
      </c>
      <c r="E34" s="24" t="s">
        <v>96</v>
      </c>
      <c r="F34" s="23" t="s">
        <v>18</v>
      </c>
      <c r="G34" s="23" t="s">
        <v>97</v>
      </c>
      <c r="H34" s="14">
        <v>55.04</v>
      </c>
      <c r="I34" s="18">
        <f t="shared" si="0"/>
        <v>22.016</v>
      </c>
      <c r="J34" s="19">
        <v>82.4</v>
      </c>
      <c r="K34" s="18">
        <f t="shared" si="1"/>
        <v>49.44</v>
      </c>
      <c r="L34" s="18">
        <f t="shared" si="2"/>
        <v>71.456</v>
      </c>
      <c r="M34" s="19">
        <v>4</v>
      </c>
    </row>
    <row r="35" s="2" customFormat="1" ht="27" customHeight="1" spans="1:13">
      <c r="A35" s="13">
        <v>33</v>
      </c>
      <c r="B35" s="23" t="s">
        <v>104</v>
      </c>
      <c r="C35" s="23" t="s">
        <v>15</v>
      </c>
      <c r="D35" s="23" t="s">
        <v>105</v>
      </c>
      <c r="E35" s="24" t="s">
        <v>96</v>
      </c>
      <c r="F35" s="23" t="s">
        <v>18</v>
      </c>
      <c r="G35" s="23" t="s">
        <v>97</v>
      </c>
      <c r="H35" s="14">
        <v>59.32</v>
      </c>
      <c r="I35" s="18">
        <f t="shared" si="0"/>
        <v>23.728</v>
      </c>
      <c r="J35" s="19">
        <v>77.2</v>
      </c>
      <c r="K35" s="18">
        <f t="shared" si="1"/>
        <v>46.32</v>
      </c>
      <c r="L35" s="18">
        <f t="shared" si="2"/>
        <v>70.048</v>
      </c>
      <c r="M35" s="19">
        <v>5</v>
      </c>
    </row>
    <row r="36" s="2" customFormat="1" ht="27" customHeight="1" spans="1:13">
      <c r="A36" s="13">
        <v>34</v>
      </c>
      <c r="B36" s="23" t="s">
        <v>106</v>
      </c>
      <c r="C36" s="23" t="s">
        <v>24</v>
      </c>
      <c r="D36" s="23" t="s">
        <v>107</v>
      </c>
      <c r="E36" s="24" t="s">
        <v>108</v>
      </c>
      <c r="F36" s="23" t="s">
        <v>43</v>
      </c>
      <c r="G36" s="23" t="s">
        <v>63</v>
      </c>
      <c r="H36" s="14">
        <v>78.66</v>
      </c>
      <c r="I36" s="18">
        <f t="shared" si="0"/>
        <v>31.464</v>
      </c>
      <c r="J36" s="19">
        <v>90</v>
      </c>
      <c r="K36" s="18">
        <f t="shared" si="1"/>
        <v>54</v>
      </c>
      <c r="L36" s="18">
        <f t="shared" si="2"/>
        <v>85.464</v>
      </c>
      <c r="M36" s="19">
        <v>1</v>
      </c>
    </row>
    <row r="37" s="2" customFormat="1" ht="27" customHeight="1" spans="1:13">
      <c r="A37" s="13">
        <v>35</v>
      </c>
      <c r="B37" s="23" t="s">
        <v>109</v>
      </c>
      <c r="C37" s="23" t="s">
        <v>24</v>
      </c>
      <c r="D37" s="23" t="s">
        <v>110</v>
      </c>
      <c r="E37" s="24" t="s">
        <v>108</v>
      </c>
      <c r="F37" s="23" t="s">
        <v>43</v>
      </c>
      <c r="G37" s="23" t="s">
        <v>63</v>
      </c>
      <c r="H37" s="14">
        <v>78.6</v>
      </c>
      <c r="I37" s="18">
        <f t="shared" si="0"/>
        <v>31.44</v>
      </c>
      <c r="J37" s="19">
        <v>90</v>
      </c>
      <c r="K37" s="18">
        <f t="shared" si="1"/>
        <v>54</v>
      </c>
      <c r="L37" s="18">
        <f t="shared" si="2"/>
        <v>85.44</v>
      </c>
      <c r="M37" s="19">
        <v>2</v>
      </c>
    </row>
    <row r="38" s="2" customFormat="1" ht="27" customHeight="1" spans="1:13">
      <c r="A38" s="13">
        <v>36</v>
      </c>
      <c r="B38" s="23" t="s">
        <v>111</v>
      </c>
      <c r="C38" s="23" t="s">
        <v>15</v>
      </c>
      <c r="D38" s="23" t="s">
        <v>112</v>
      </c>
      <c r="E38" s="24" t="s">
        <v>108</v>
      </c>
      <c r="F38" s="23" t="s">
        <v>43</v>
      </c>
      <c r="G38" s="23" t="s">
        <v>63</v>
      </c>
      <c r="H38" s="14">
        <v>75.86</v>
      </c>
      <c r="I38" s="18">
        <f t="shared" si="0"/>
        <v>30.344</v>
      </c>
      <c r="J38" s="19">
        <v>91.8</v>
      </c>
      <c r="K38" s="18">
        <f t="shared" si="1"/>
        <v>55.08</v>
      </c>
      <c r="L38" s="18">
        <f t="shared" si="2"/>
        <v>85.424</v>
      </c>
      <c r="M38" s="19">
        <v>3</v>
      </c>
    </row>
    <row r="39" s="2" customFormat="1" ht="27" customHeight="1" spans="1:13">
      <c r="A39" s="13">
        <v>37</v>
      </c>
      <c r="B39" s="23" t="s">
        <v>113</v>
      </c>
      <c r="C39" s="23" t="s">
        <v>24</v>
      </c>
      <c r="D39" s="23" t="s">
        <v>114</v>
      </c>
      <c r="E39" s="24" t="s">
        <v>108</v>
      </c>
      <c r="F39" s="23" t="s">
        <v>43</v>
      </c>
      <c r="G39" s="23" t="s">
        <v>63</v>
      </c>
      <c r="H39" s="14">
        <v>73.48</v>
      </c>
      <c r="I39" s="18">
        <f t="shared" si="0"/>
        <v>29.392</v>
      </c>
      <c r="J39" s="19">
        <v>91.4</v>
      </c>
      <c r="K39" s="18">
        <f t="shared" si="1"/>
        <v>54.84</v>
      </c>
      <c r="L39" s="18">
        <f t="shared" si="2"/>
        <v>84.232</v>
      </c>
      <c r="M39" s="19">
        <v>4</v>
      </c>
    </row>
    <row r="40" s="2" customFormat="1" ht="27" customHeight="1" spans="1:13">
      <c r="A40" s="13">
        <v>38</v>
      </c>
      <c r="B40" s="23" t="s">
        <v>115</v>
      </c>
      <c r="C40" s="23" t="s">
        <v>24</v>
      </c>
      <c r="D40" s="23" t="s">
        <v>116</v>
      </c>
      <c r="E40" s="24" t="s">
        <v>108</v>
      </c>
      <c r="F40" s="23" t="s">
        <v>43</v>
      </c>
      <c r="G40" s="23" t="s">
        <v>63</v>
      </c>
      <c r="H40" s="14">
        <v>77.26</v>
      </c>
      <c r="I40" s="18">
        <f t="shared" si="0"/>
        <v>30.904</v>
      </c>
      <c r="J40" s="19">
        <v>87.2</v>
      </c>
      <c r="K40" s="18">
        <f t="shared" si="1"/>
        <v>52.32</v>
      </c>
      <c r="L40" s="18">
        <f t="shared" si="2"/>
        <v>83.224</v>
      </c>
      <c r="M40" s="19">
        <v>5</v>
      </c>
    </row>
    <row r="41" s="2" customFormat="1" ht="27" customHeight="1" spans="1:13">
      <c r="A41" s="13">
        <v>39</v>
      </c>
      <c r="B41" s="23" t="s">
        <v>117</v>
      </c>
      <c r="C41" s="23" t="s">
        <v>24</v>
      </c>
      <c r="D41" s="23" t="s">
        <v>118</v>
      </c>
      <c r="E41" s="24" t="s">
        <v>108</v>
      </c>
      <c r="F41" s="23" t="s">
        <v>43</v>
      </c>
      <c r="G41" s="23" t="s">
        <v>63</v>
      </c>
      <c r="H41" s="14">
        <v>78.92</v>
      </c>
      <c r="I41" s="18">
        <f t="shared" si="0"/>
        <v>31.568</v>
      </c>
      <c r="J41" s="19">
        <v>83.6</v>
      </c>
      <c r="K41" s="18">
        <f t="shared" si="1"/>
        <v>50.16</v>
      </c>
      <c r="L41" s="18">
        <f t="shared" si="2"/>
        <v>81.728</v>
      </c>
      <c r="M41" s="19">
        <v>6</v>
      </c>
    </row>
    <row r="42" s="2" customFormat="1" ht="27" customHeight="1" spans="1:13">
      <c r="A42" s="13">
        <v>40</v>
      </c>
      <c r="B42" s="23" t="s">
        <v>119</v>
      </c>
      <c r="C42" s="23" t="s">
        <v>24</v>
      </c>
      <c r="D42" s="23" t="s">
        <v>120</v>
      </c>
      <c r="E42" s="24" t="s">
        <v>108</v>
      </c>
      <c r="F42" s="23" t="s">
        <v>36</v>
      </c>
      <c r="G42" s="23" t="s">
        <v>77</v>
      </c>
      <c r="H42" s="14">
        <v>80.2</v>
      </c>
      <c r="I42" s="18">
        <f>H42*0.4</f>
        <v>32.08</v>
      </c>
      <c r="J42" s="19">
        <v>89.8</v>
      </c>
      <c r="K42" s="18">
        <f>J42*0.6</f>
        <v>53.88</v>
      </c>
      <c r="L42" s="18">
        <f>I42+K42</f>
        <v>85.96</v>
      </c>
      <c r="M42" s="19">
        <v>1</v>
      </c>
    </row>
    <row r="43" s="2" customFormat="1" ht="27" customHeight="1" spans="1:13">
      <c r="A43" s="13">
        <v>41</v>
      </c>
      <c r="B43" s="23" t="s">
        <v>121</v>
      </c>
      <c r="C43" s="23" t="s">
        <v>24</v>
      </c>
      <c r="D43" s="23" t="s">
        <v>122</v>
      </c>
      <c r="E43" s="24" t="s">
        <v>108</v>
      </c>
      <c r="F43" s="23" t="s">
        <v>36</v>
      </c>
      <c r="G43" s="23" t="s">
        <v>77</v>
      </c>
      <c r="H43" s="14">
        <v>75.14</v>
      </c>
      <c r="I43" s="18">
        <f>H43*0.4</f>
        <v>30.056</v>
      </c>
      <c r="J43" s="19">
        <v>90.4</v>
      </c>
      <c r="K43" s="18">
        <f>J43*0.6</f>
        <v>54.24</v>
      </c>
      <c r="L43" s="18">
        <f>I43+K43</f>
        <v>84.296</v>
      </c>
      <c r="M43" s="19">
        <v>2</v>
      </c>
    </row>
    <row r="44" s="2" customFormat="1" ht="27" customHeight="1" spans="1:13">
      <c r="A44" s="13">
        <v>42</v>
      </c>
      <c r="B44" s="23" t="s">
        <v>123</v>
      </c>
      <c r="C44" s="23" t="s">
        <v>15</v>
      </c>
      <c r="D44" s="23" t="s">
        <v>124</v>
      </c>
      <c r="E44" s="24" t="s">
        <v>108</v>
      </c>
      <c r="F44" s="23" t="s">
        <v>125</v>
      </c>
      <c r="G44" s="23" t="s">
        <v>19</v>
      </c>
      <c r="H44" s="14">
        <v>64.78</v>
      </c>
      <c r="I44" s="18">
        <f>H44*0.4</f>
        <v>25.912</v>
      </c>
      <c r="J44" s="19">
        <v>87.4</v>
      </c>
      <c r="K44" s="18">
        <f>J44*0.6</f>
        <v>52.44</v>
      </c>
      <c r="L44" s="18">
        <f>I44+K44</f>
        <v>78.352</v>
      </c>
      <c r="M44" s="19">
        <v>1</v>
      </c>
    </row>
    <row r="45" s="2" customFormat="1" ht="27" customHeight="1" spans="1:13">
      <c r="A45" s="13">
        <v>43</v>
      </c>
      <c r="B45" s="23" t="s">
        <v>126</v>
      </c>
      <c r="C45" s="23" t="s">
        <v>15</v>
      </c>
      <c r="D45" s="23" t="s">
        <v>127</v>
      </c>
      <c r="E45" s="24" t="s">
        <v>128</v>
      </c>
      <c r="F45" s="23" t="s">
        <v>18</v>
      </c>
      <c r="G45" s="23" t="s">
        <v>77</v>
      </c>
      <c r="H45" s="14">
        <v>70.4</v>
      </c>
      <c r="I45" s="18">
        <f>H45*0.4</f>
        <v>28.16</v>
      </c>
      <c r="J45" s="19">
        <v>75</v>
      </c>
      <c r="K45" s="18">
        <f>J45*0.6</f>
        <v>45</v>
      </c>
      <c r="L45" s="18">
        <f>I45+K45</f>
        <v>73.16</v>
      </c>
      <c r="M45" s="19">
        <v>1</v>
      </c>
    </row>
    <row r="46" s="2" customFormat="1" ht="27" customHeight="1" spans="1:13">
      <c r="A46" s="13">
        <v>44</v>
      </c>
      <c r="B46" s="23" t="s">
        <v>129</v>
      </c>
      <c r="C46" s="23" t="s">
        <v>24</v>
      </c>
      <c r="D46" s="23" t="s">
        <v>130</v>
      </c>
      <c r="E46" s="24" t="s">
        <v>131</v>
      </c>
      <c r="F46" s="23" t="s">
        <v>132</v>
      </c>
      <c r="G46" s="23" t="s">
        <v>19</v>
      </c>
      <c r="H46" s="14">
        <v>84.02</v>
      </c>
      <c r="I46" s="18">
        <f>H46*0.4</f>
        <v>33.608</v>
      </c>
      <c r="J46" s="19">
        <v>84.4</v>
      </c>
      <c r="K46" s="18">
        <f>J46*0.6</f>
        <v>50.64</v>
      </c>
      <c r="L46" s="18">
        <f>I46+K46</f>
        <v>84.248</v>
      </c>
      <c r="M46" s="19">
        <v>1</v>
      </c>
    </row>
    <row r="47" s="2" customFormat="1" ht="27" customHeight="1" spans="1:13">
      <c r="A47" s="13">
        <v>45</v>
      </c>
      <c r="B47" s="23" t="s">
        <v>133</v>
      </c>
      <c r="C47" s="23" t="s">
        <v>24</v>
      </c>
      <c r="D47" s="23" t="s">
        <v>134</v>
      </c>
      <c r="E47" s="24" t="s">
        <v>131</v>
      </c>
      <c r="F47" s="23" t="s">
        <v>135</v>
      </c>
      <c r="G47" s="23" t="s">
        <v>19</v>
      </c>
      <c r="H47" s="14">
        <v>75</v>
      </c>
      <c r="I47" s="18">
        <f>H47*0.4</f>
        <v>30</v>
      </c>
      <c r="J47" s="19">
        <v>84</v>
      </c>
      <c r="K47" s="18">
        <f>J47*0.6</f>
        <v>50.4</v>
      </c>
      <c r="L47" s="18">
        <f>I47+K47</f>
        <v>80.4</v>
      </c>
      <c r="M47" s="19">
        <v>1</v>
      </c>
    </row>
    <row r="48" s="2" customFormat="1" ht="27" customHeight="1" spans="1:13">
      <c r="A48" s="13">
        <v>46</v>
      </c>
      <c r="B48" s="23" t="s">
        <v>136</v>
      </c>
      <c r="C48" s="23" t="s">
        <v>24</v>
      </c>
      <c r="D48" s="23" t="s">
        <v>137</v>
      </c>
      <c r="E48" s="24" t="s">
        <v>131</v>
      </c>
      <c r="F48" s="23" t="s">
        <v>138</v>
      </c>
      <c r="G48" s="23" t="s">
        <v>19</v>
      </c>
      <c r="H48" s="14">
        <v>70.46</v>
      </c>
      <c r="I48" s="18">
        <f>H48*0.4</f>
        <v>28.184</v>
      </c>
      <c r="J48" s="19">
        <v>85.6</v>
      </c>
      <c r="K48" s="18">
        <f>J48*0.6</f>
        <v>51.36</v>
      </c>
      <c r="L48" s="18">
        <f>I48+K48</f>
        <v>79.544</v>
      </c>
      <c r="M48" s="19">
        <v>1</v>
      </c>
    </row>
    <row r="49" s="2" customFormat="1" ht="27" customHeight="1" spans="1:13">
      <c r="A49" s="13">
        <v>47</v>
      </c>
      <c r="B49" s="23" t="s">
        <v>139</v>
      </c>
      <c r="C49" s="23" t="s">
        <v>24</v>
      </c>
      <c r="D49" s="23" t="s">
        <v>140</v>
      </c>
      <c r="E49" s="24" t="s">
        <v>141</v>
      </c>
      <c r="F49" s="23" t="s">
        <v>33</v>
      </c>
      <c r="G49" s="23" t="s">
        <v>19</v>
      </c>
      <c r="H49" s="14">
        <v>71.38</v>
      </c>
      <c r="I49" s="18">
        <f>H49*0.4</f>
        <v>28.552</v>
      </c>
      <c r="J49" s="19">
        <v>84.6</v>
      </c>
      <c r="K49" s="18">
        <f>J49*0.6</f>
        <v>50.76</v>
      </c>
      <c r="L49" s="18">
        <f>I49+K49</f>
        <v>79.312</v>
      </c>
      <c r="M49" s="19">
        <v>1</v>
      </c>
    </row>
    <row r="50" s="2" customFormat="1" ht="27" customHeight="1" spans="1:13">
      <c r="A50" s="13">
        <v>48</v>
      </c>
      <c r="B50" s="23" t="s">
        <v>142</v>
      </c>
      <c r="C50" s="23" t="s">
        <v>15</v>
      </c>
      <c r="D50" s="23" t="s">
        <v>143</v>
      </c>
      <c r="E50" s="24" t="s">
        <v>141</v>
      </c>
      <c r="F50" s="23" t="s">
        <v>144</v>
      </c>
      <c r="G50" s="23" t="s">
        <v>19</v>
      </c>
      <c r="H50" s="14">
        <v>64.06</v>
      </c>
      <c r="I50" s="18">
        <f>H50*0.4</f>
        <v>25.624</v>
      </c>
      <c r="J50" s="19">
        <v>83.8</v>
      </c>
      <c r="K50" s="18">
        <f>J50*0.6</f>
        <v>50.28</v>
      </c>
      <c r="L50" s="18">
        <f>I50+K50</f>
        <v>75.904</v>
      </c>
      <c r="M50" s="19">
        <v>1</v>
      </c>
    </row>
    <row r="51" s="2" customFormat="1" ht="27" customHeight="1" spans="1:13">
      <c r="A51" s="13">
        <v>49</v>
      </c>
      <c r="B51" s="23" t="s">
        <v>145</v>
      </c>
      <c r="C51" s="23" t="s">
        <v>15</v>
      </c>
      <c r="D51" s="23" t="s">
        <v>146</v>
      </c>
      <c r="E51" s="24" t="s">
        <v>147</v>
      </c>
      <c r="F51" s="23" t="s">
        <v>148</v>
      </c>
      <c r="G51" s="23" t="s">
        <v>19</v>
      </c>
      <c r="H51" s="14">
        <v>63.5</v>
      </c>
      <c r="I51" s="18">
        <f>H51*0.4</f>
        <v>25.4</v>
      </c>
      <c r="J51" s="19">
        <v>72.2</v>
      </c>
      <c r="K51" s="18">
        <f>J51*0.6</f>
        <v>43.32</v>
      </c>
      <c r="L51" s="18">
        <f>I51+K51</f>
        <v>68.72</v>
      </c>
      <c r="M51" s="19">
        <v>1</v>
      </c>
    </row>
    <row r="52" s="2" customFormat="1" ht="27" customHeight="1" spans="1:13">
      <c r="A52" s="13">
        <v>50</v>
      </c>
      <c r="B52" s="23" t="s">
        <v>149</v>
      </c>
      <c r="C52" s="23" t="s">
        <v>15</v>
      </c>
      <c r="D52" s="23" t="s">
        <v>150</v>
      </c>
      <c r="E52" s="24" t="s">
        <v>151</v>
      </c>
      <c r="F52" s="23" t="s">
        <v>148</v>
      </c>
      <c r="G52" s="23" t="s">
        <v>19</v>
      </c>
      <c r="H52" s="14">
        <v>55.82</v>
      </c>
      <c r="I52" s="18">
        <f>H52*0.4</f>
        <v>22.328</v>
      </c>
      <c r="J52" s="19">
        <v>75.6</v>
      </c>
      <c r="K52" s="18">
        <f>J52*0.6</f>
        <v>45.36</v>
      </c>
      <c r="L52" s="18">
        <f>I52+K52</f>
        <v>67.688</v>
      </c>
      <c r="M52" s="19">
        <v>1</v>
      </c>
    </row>
    <row r="53" s="2" customFormat="1" ht="27" customHeight="1" spans="1:13">
      <c r="A53" s="13">
        <v>51</v>
      </c>
      <c r="B53" s="23" t="s">
        <v>152</v>
      </c>
      <c r="C53" s="23" t="s">
        <v>24</v>
      </c>
      <c r="D53" s="23" t="s">
        <v>153</v>
      </c>
      <c r="E53" s="24" t="s">
        <v>154</v>
      </c>
      <c r="F53" s="23" t="s">
        <v>27</v>
      </c>
      <c r="G53" s="23" t="s">
        <v>19</v>
      </c>
      <c r="H53" s="14">
        <v>79.22</v>
      </c>
      <c r="I53" s="18">
        <f>H53*0.4</f>
        <v>31.688</v>
      </c>
      <c r="J53" s="19">
        <v>81.56</v>
      </c>
      <c r="K53" s="18">
        <f>J53*0.6</f>
        <v>48.936</v>
      </c>
      <c r="L53" s="18">
        <f>I53+K53</f>
        <v>80.624</v>
      </c>
      <c r="M53" s="19">
        <v>1</v>
      </c>
    </row>
    <row r="54" s="2" customFormat="1" ht="27" customHeight="1" spans="1:13">
      <c r="A54" s="13">
        <v>52</v>
      </c>
      <c r="B54" s="23" t="s">
        <v>155</v>
      </c>
      <c r="C54" s="23" t="s">
        <v>15</v>
      </c>
      <c r="D54" s="23" t="s">
        <v>156</v>
      </c>
      <c r="E54" s="24" t="s">
        <v>157</v>
      </c>
      <c r="F54" s="23" t="s">
        <v>158</v>
      </c>
      <c r="G54" s="23" t="s">
        <v>19</v>
      </c>
      <c r="H54" s="14">
        <v>69.48</v>
      </c>
      <c r="I54" s="18">
        <f>H54*0.4</f>
        <v>27.792</v>
      </c>
      <c r="J54" s="19">
        <v>87.6</v>
      </c>
      <c r="K54" s="18">
        <f>J54*0.6</f>
        <v>52.56</v>
      </c>
      <c r="L54" s="18">
        <f>I54+K54</f>
        <v>80.352</v>
      </c>
      <c r="M54" s="19">
        <v>1</v>
      </c>
    </row>
    <row r="55" s="2" customFormat="1" ht="27" customHeight="1" spans="1:13">
      <c r="A55" s="13">
        <v>53</v>
      </c>
      <c r="B55" s="23" t="s">
        <v>159</v>
      </c>
      <c r="C55" s="23" t="s">
        <v>15</v>
      </c>
      <c r="D55" s="23" t="s">
        <v>160</v>
      </c>
      <c r="E55" s="24" t="s">
        <v>157</v>
      </c>
      <c r="F55" s="23" t="s">
        <v>18</v>
      </c>
      <c r="G55" s="23" t="s">
        <v>19</v>
      </c>
      <c r="H55" s="14">
        <v>77.1</v>
      </c>
      <c r="I55" s="18">
        <f>H55*0.4</f>
        <v>30.84</v>
      </c>
      <c r="J55" s="19">
        <v>78.8</v>
      </c>
      <c r="K55" s="18">
        <f>J55*0.6</f>
        <v>47.28</v>
      </c>
      <c r="L55" s="18">
        <f>I55+K55</f>
        <v>78.12</v>
      </c>
      <c r="M55" s="19">
        <v>1</v>
      </c>
    </row>
    <row r="56" s="2" customFormat="1" ht="27" customHeight="1" spans="1:13">
      <c r="A56" s="13">
        <v>54</v>
      </c>
      <c r="B56" s="23" t="s">
        <v>161</v>
      </c>
      <c r="C56" s="23" t="s">
        <v>15</v>
      </c>
      <c r="D56" s="23" t="s">
        <v>162</v>
      </c>
      <c r="E56" s="24" t="s">
        <v>163</v>
      </c>
      <c r="F56" s="23" t="s">
        <v>158</v>
      </c>
      <c r="G56" s="23" t="s">
        <v>19</v>
      </c>
      <c r="H56" s="14">
        <v>80.16</v>
      </c>
      <c r="I56" s="18">
        <f>H56*0.4</f>
        <v>32.064</v>
      </c>
      <c r="J56" s="19">
        <v>82.4</v>
      </c>
      <c r="K56" s="18">
        <f>J56*0.6</f>
        <v>49.44</v>
      </c>
      <c r="L56" s="18">
        <f>I56+K56</f>
        <v>81.504</v>
      </c>
      <c r="M56" s="19">
        <v>1</v>
      </c>
    </row>
    <row r="57" s="2" customFormat="1" ht="27" customHeight="1" spans="1:13">
      <c r="A57" s="13">
        <v>55</v>
      </c>
      <c r="B57" s="23" t="s">
        <v>164</v>
      </c>
      <c r="C57" s="23" t="s">
        <v>24</v>
      </c>
      <c r="D57" s="23" t="s">
        <v>165</v>
      </c>
      <c r="E57" s="24" t="s">
        <v>166</v>
      </c>
      <c r="F57" s="23" t="s">
        <v>57</v>
      </c>
      <c r="G57" s="23" t="s">
        <v>19</v>
      </c>
      <c r="H57" s="14">
        <v>90.32</v>
      </c>
      <c r="I57" s="18">
        <f>H57*0.4</f>
        <v>36.128</v>
      </c>
      <c r="J57" s="19">
        <v>84</v>
      </c>
      <c r="K57" s="18">
        <f>J57*0.6</f>
        <v>50.4</v>
      </c>
      <c r="L57" s="18">
        <f>I57+K57</f>
        <v>86.528</v>
      </c>
      <c r="M57" s="19">
        <v>1</v>
      </c>
    </row>
    <row r="58" s="2" customFormat="1" ht="27" customHeight="1" spans="1:13">
      <c r="A58" s="13">
        <v>56</v>
      </c>
      <c r="B58" s="23" t="s">
        <v>167</v>
      </c>
      <c r="C58" s="23" t="s">
        <v>15</v>
      </c>
      <c r="D58" s="23" t="s">
        <v>168</v>
      </c>
      <c r="E58" s="23" t="s">
        <v>169</v>
      </c>
      <c r="F58" s="23" t="s">
        <v>27</v>
      </c>
      <c r="G58" s="23" t="s">
        <v>19</v>
      </c>
      <c r="H58" s="14">
        <v>68.6</v>
      </c>
      <c r="I58" s="18">
        <f>H58*0.4</f>
        <v>27.44</v>
      </c>
      <c r="J58" s="19">
        <v>88.1</v>
      </c>
      <c r="K58" s="18">
        <f>J58*0.6</f>
        <v>52.86</v>
      </c>
      <c r="L58" s="18">
        <f>I58+K58</f>
        <v>80.3</v>
      </c>
      <c r="M58" s="19">
        <v>1</v>
      </c>
    </row>
    <row r="59" s="2" customFormat="1" ht="27" customHeight="1" spans="1:13">
      <c r="A59" s="13">
        <v>57</v>
      </c>
      <c r="B59" s="23" t="s">
        <v>170</v>
      </c>
      <c r="C59" s="23" t="s">
        <v>15</v>
      </c>
      <c r="D59" s="23" t="s">
        <v>171</v>
      </c>
      <c r="E59" s="24" t="s">
        <v>172</v>
      </c>
      <c r="F59" s="23" t="s">
        <v>18</v>
      </c>
      <c r="G59" s="23" t="s">
        <v>19</v>
      </c>
      <c r="H59" s="14">
        <v>68.66</v>
      </c>
      <c r="I59" s="18">
        <f>H59*0.4</f>
        <v>27.464</v>
      </c>
      <c r="J59" s="19">
        <v>80.2</v>
      </c>
      <c r="K59" s="18">
        <f>J59*0.6</f>
        <v>48.12</v>
      </c>
      <c r="L59" s="18">
        <f>I59+K59</f>
        <v>75.584</v>
      </c>
      <c r="M59" s="19">
        <v>1</v>
      </c>
    </row>
    <row r="60" s="2" customFormat="1" ht="27" customHeight="1" spans="1:13">
      <c r="A60" s="13">
        <v>58</v>
      </c>
      <c r="B60" s="23" t="s">
        <v>173</v>
      </c>
      <c r="C60" s="23" t="s">
        <v>24</v>
      </c>
      <c r="D60" s="23" t="s">
        <v>174</v>
      </c>
      <c r="E60" s="24" t="s">
        <v>172</v>
      </c>
      <c r="F60" s="23" t="s">
        <v>148</v>
      </c>
      <c r="G60" s="23" t="s">
        <v>19</v>
      </c>
      <c r="H60" s="14">
        <v>73.5</v>
      </c>
      <c r="I60" s="18">
        <f>H60*0.4</f>
        <v>29.4</v>
      </c>
      <c r="J60" s="19">
        <v>83.6</v>
      </c>
      <c r="K60" s="18">
        <f>J60*0.6</f>
        <v>50.16</v>
      </c>
      <c r="L60" s="18">
        <f>I60+K60</f>
        <v>79.56</v>
      </c>
      <c r="M60" s="19">
        <v>1</v>
      </c>
    </row>
    <row r="61" s="2" customFormat="1" ht="27" customHeight="1" spans="1:13">
      <c r="A61" s="13">
        <v>59</v>
      </c>
      <c r="B61" s="23" t="s">
        <v>175</v>
      </c>
      <c r="C61" s="23" t="s">
        <v>24</v>
      </c>
      <c r="D61" s="23" t="s">
        <v>176</v>
      </c>
      <c r="E61" s="24" t="s">
        <v>172</v>
      </c>
      <c r="F61" s="23" t="s">
        <v>138</v>
      </c>
      <c r="G61" s="23" t="s">
        <v>19</v>
      </c>
      <c r="H61" s="14">
        <v>72.92</v>
      </c>
      <c r="I61" s="18">
        <f>H61*0.4</f>
        <v>29.168</v>
      </c>
      <c r="J61" s="19">
        <v>85.4</v>
      </c>
      <c r="K61" s="18">
        <f>J61*0.6</f>
        <v>51.24</v>
      </c>
      <c r="L61" s="18">
        <f>I61+K61</f>
        <v>80.408</v>
      </c>
      <c r="M61" s="19">
        <v>1</v>
      </c>
    </row>
    <row r="62" s="2" customFormat="1" ht="27" customHeight="1" spans="1:13">
      <c r="A62" s="13">
        <v>60</v>
      </c>
      <c r="B62" s="23" t="s">
        <v>177</v>
      </c>
      <c r="C62" s="23" t="s">
        <v>24</v>
      </c>
      <c r="D62" s="23" t="s">
        <v>178</v>
      </c>
      <c r="E62" s="24" t="s">
        <v>179</v>
      </c>
      <c r="F62" s="23" t="s">
        <v>180</v>
      </c>
      <c r="G62" s="23" t="s">
        <v>19</v>
      </c>
      <c r="H62" s="14">
        <v>62.88</v>
      </c>
      <c r="I62" s="18">
        <f>H62*0.4</f>
        <v>25.152</v>
      </c>
      <c r="J62" s="19">
        <v>89.8</v>
      </c>
      <c r="K62" s="18">
        <f>J62*0.6</f>
        <v>53.88</v>
      </c>
      <c r="L62" s="18">
        <f>I62+K62</f>
        <v>79.032</v>
      </c>
      <c r="M62" s="19">
        <v>1</v>
      </c>
    </row>
    <row r="63" s="2" customFormat="1" ht="27" customHeight="1" spans="1:13">
      <c r="A63" s="13">
        <v>61</v>
      </c>
      <c r="B63" s="23" t="s">
        <v>181</v>
      </c>
      <c r="C63" s="23" t="s">
        <v>24</v>
      </c>
      <c r="D63" s="23" t="s">
        <v>182</v>
      </c>
      <c r="E63" s="24" t="s">
        <v>183</v>
      </c>
      <c r="F63" s="23" t="s">
        <v>184</v>
      </c>
      <c r="G63" s="23" t="s">
        <v>97</v>
      </c>
      <c r="H63" s="14">
        <v>88.6</v>
      </c>
      <c r="I63" s="18">
        <f>H63*0.4</f>
        <v>35.44</v>
      </c>
      <c r="J63" s="19">
        <v>82.1</v>
      </c>
      <c r="K63" s="18">
        <f>J63*0.6</f>
        <v>49.26</v>
      </c>
      <c r="L63" s="18">
        <f>I63+K63</f>
        <v>84.7</v>
      </c>
      <c r="M63" s="19">
        <v>1</v>
      </c>
    </row>
    <row r="64" s="2" customFormat="1" ht="27" customHeight="1" spans="1:13">
      <c r="A64" s="13">
        <v>62</v>
      </c>
      <c r="B64" s="23" t="s">
        <v>185</v>
      </c>
      <c r="C64" s="23" t="s">
        <v>24</v>
      </c>
      <c r="D64" s="23" t="s">
        <v>186</v>
      </c>
      <c r="E64" s="24" t="s">
        <v>183</v>
      </c>
      <c r="F64" s="23" t="s">
        <v>184</v>
      </c>
      <c r="G64" s="23" t="s">
        <v>97</v>
      </c>
      <c r="H64" s="14">
        <v>78.8</v>
      </c>
      <c r="I64" s="18">
        <f>H64*0.4</f>
        <v>31.52</v>
      </c>
      <c r="J64" s="19">
        <v>87.9</v>
      </c>
      <c r="K64" s="18">
        <f>J64*0.6</f>
        <v>52.74</v>
      </c>
      <c r="L64" s="18">
        <f>I64+K64</f>
        <v>84.26</v>
      </c>
      <c r="M64" s="19">
        <v>2</v>
      </c>
    </row>
    <row r="65" s="2" customFormat="1" ht="27" customHeight="1" spans="1:13">
      <c r="A65" s="13">
        <v>63</v>
      </c>
      <c r="B65" s="23" t="s">
        <v>187</v>
      </c>
      <c r="C65" s="23" t="s">
        <v>24</v>
      </c>
      <c r="D65" s="23" t="s">
        <v>188</v>
      </c>
      <c r="E65" s="24" t="s">
        <v>183</v>
      </c>
      <c r="F65" s="23" t="s">
        <v>184</v>
      </c>
      <c r="G65" s="23" t="s">
        <v>97</v>
      </c>
      <c r="H65" s="14">
        <v>75.98</v>
      </c>
      <c r="I65" s="18">
        <f>H65*0.4</f>
        <v>30.392</v>
      </c>
      <c r="J65" s="19">
        <v>89.1</v>
      </c>
      <c r="K65" s="18">
        <f>J65*0.6</f>
        <v>53.46</v>
      </c>
      <c r="L65" s="18">
        <f>I65+K65</f>
        <v>83.852</v>
      </c>
      <c r="M65" s="19">
        <v>3</v>
      </c>
    </row>
    <row r="66" s="2" customFormat="1" ht="27" customHeight="1" spans="1:13">
      <c r="A66" s="13">
        <v>64</v>
      </c>
      <c r="B66" s="23" t="s">
        <v>189</v>
      </c>
      <c r="C66" s="23" t="s">
        <v>24</v>
      </c>
      <c r="D66" s="23" t="s">
        <v>190</v>
      </c>
      <c r="E66" s="24" t="s">
        <v>183</v>
      </c>
      <c r="F66" s="23" t="s">
        <v>184</v>
      </c>
      <c r="G66" s="23" t="s">
        <v>97</v>
      </c>
      <c r="H66" s="14">
        <v>76.02</v>
      </c>
      <c r="I66" s="18">
        <f>H66*0.4</f>
        <v>30.408</v>
      </c>
      <c r="J66" s="19">
        <v>87.8</v>
      </c>
      <c r="K66" s="18">
        <f>J66*0.6</f>
        <v>52.68</v>
      </c>
      <c r="L66" s="18">
        <f>I66+K66</f>
        <v>83.088</v>
      </c>
      <c r="M66" s="19">
        <v>4</v>
      </c>
    </row>
    <row r="67" s="2" customFormat="1" ht="27" customHeight="1" spans="1:13">
      <c r="A67" s="13">
        <v>65</v>
      </c>
      <c r="B67" s="23" t="s">
        <v>191</v>
      </c>
      <c r="C67" s="23" t="s">
        <v>24</v>
      </c>
      <c r="D67" s="23" t="s">
        <v>192</v>
      </c>
      <c r="E67" s="24" t="s">
        <v>183</v>
      </c>
      <c r="F67" s="23" t="s">
        <v>184</v>
      </c>
      <c r="G67" s="23" t="s">
        <v>97</v>
      </c>
      <c r="H67" s="14">
        <v>72.38</v>
      </c>
      <c r="I67" s="18">
        <f>H67*0.4</f>
        <v>28.952</v>
      </c>
      <c r="J67" s="19">
        <v>89.7</v>
      </c>
      <c r="K67" s="18">
        <f>J67*0.6</f>
        <v>53.82</v>
      </c>
      <c r="L67" s="18">
        <f>I67+K67</f>
        <v>82.772</v>
      </c>
      <c r="M67" s="19">
        <v>5</v>
      </c>
    </row>
    <row r="68" s="2" customFormat="1" ht="27" customHeight="1" spans="1:13">
      <c r="A68" s="13">
        <v>66</v>
      </c>
      <c r="B68" s="23" t="s">
        <v>193</v>
      </c>
      <c r="C68" s="23" t="s">
        <v>24</v>
      </c>
      <c r="D68" s="23" t="s">
        <v>194</v>
      </c>
      <c r="E68" s="24" t="s">
        <v>183</v>
      </c>
      <c r="F68" s="23" t="s">
        <v>195</v>
      </c>
      <c r="G68" s="23" t="s">
        <v>97</v>
      </c>
      <c r="H68" s="14">
        <v>80.76</v>
      </c>
      <c r="I68" s="18">
        <f>H68*0.4</f>
        <v>32.304</v>
      </c>
      <c r="J68" s="19">
        <v>89.8</v>
      </c>
      <c r="K68" s="18">
        <f>J68*0.6</f>
        <v>53.88</v>
      </c>
      <c r="L68" s="18">
        <f>I68+K68</f>
        <v>86.184</v>
      </c>
      <c r="M68" s="19">
        <v>1</v>
      </c>
    </row>
    <row r="69" s="2" customFormat="1" ht="27" customHeight="1" spans="1:13">
      <c r="A69" s="13">
        <v>67</v>
      </c>
      <c r="B69" s="23" t="s">
        <v>196</v>
      </c>
      <c r="C69" s="23" t="s">
        <v>24</v>
      </c>
      <c r="D69" s="23" t="s">
        <v>197</v>
      </c>
      <c r="E69" s="24" t="s">
        <v>183</v>
      </c>
      <c r="F69" s="23" t="s">
        <v>195</v>
      </c>
      <c r="G69" s="23" t="s">
        <v>97</v>
      </c>
      <c r="H69" s="14">
        <v>78.08</v>
      </c>
      <c r="I69" s="18">
        <f>H69*0.4</f>
        <v>31.232</v>
      </c>
      <c r="J69" s="19">
        <v>90</v>
      </c>
      <c r="K69" s="18">
        <f>J69*0.6</f>
        <v>54</v>
      </c>
      <c r="L69" s="18">
        <f>I69+K69</f>
        <v>85.232</v>
      </c>
      <c r="M69" s="19">
        <v>2</v>
      </c>
    </row>
    <row r="70" s="2" customFormat="1" ht="27" customHeight="1" spans="1:13">
      <c r="A70" s="13">
        <v>68</v>
      </c>
      <c r="B70" s="23" t="s">
        <v>198</v>
      </c>
      <c r="C70" s="23" t="s">
        <v>24</v>
      </c>
      <c r="D70" s="23" t="s">
        <v>199</v>
      </c>
      <c r="E70" s="24" t="s">
        <v>183</v>
      </c>
      <c r="F70" s="23" t="s">
        <v>195</v>
      </c>
      <c r="G70" s="23" t="s">
        <v>97</v>
      </c>
      <c r="H70" s="14">
        <v>78.8</v>
      </c>
      <c r="I70" s="18">
        <f>H70*0.4</f>
        <v>31.52</v>
      </c>
      <c r="J70" s="19">
        <v>84.6</v>
      </c>
      <c r="K70" s="18">
        <f>J70*0.6</f>
        <v>50.76</v>
      </c>
      <c r="L70" s="18">
        <f>I70+K70</f>
        <v>82.28</v>
      </c>
      <c r="M70" s="19">
        <v>3</v>
      </c>
    </row>
    <row r="71" s="2" customFormat="1" ht="27" customHeight="1" spans="1:13">
      <c r="A71" s="13">
        <v>69</v>
      </c>
      <c r="B71" s="23" t="s">
        <v>200</v>
      </c>
      <c r="C71" s="23" t="s">
        <v>24</v>
      </c>
      <c r="D71" s="23" t="s">
        <v>201</v>
      </c>
      <c r="E71" s="24" t="s">
        <v>183</v>
      </c>
      <c r="F71" s="23" t="s">
        <v>195</v>
      </c>
      <c r="G71" s="23" t="s">
        <v>97</v>
      </c>
      <c r="H71" s="14">
        <v>72.5</v>
      </c>
      <c r="I71" s="18">
        <f>H71*0.4</f>
        <v>29</v>
      </c>
      <c r="J71" s="19">
        <v>87.4</v>
      </c>
      <c r="K71" s="18">
        <f>J71*0.6</f>
        <v>52.44</v>
      </c>
      <c r="L71" s="18">
        <f>I71+K71</f>
        <v>81.44</v>
      </c>
      <c r="M71" s="19">
        <v>4</v>
      </c>
    </row>
    <row r="72" s="2" customFormat="1" ht="27" customHeight="1" spans="1:13">
      <c r="A72" s="13">
        <v>70</v>
      </c>
      <c r="B72" s="23" t="s">
        <v>202</v>
      </c>
      <c r="C72" s="23" t="s">
        <v>24</v>
      </c>
      <c r="D72" s="23" t="s">
        <v>203</v>
      </c>
      <c r="E72" s="24" t="s">
        <v>183</v>
      </c>
      <c r="F72" s="23" t="s">
        <v>195</v>
      </c>
      <c r="G72" s="23" t="s">
        <v>97</v>
      </c>
      <c r="H72" s="14">
        <v>74.64</v>
      </c>
      <c r="I72" s="18">
        <f>H72*0.4</f>
        <v>29.856</v>
      </c>
      <c r="J72" s="19">
        <v>85.7</v>
      </c>
      <c r="K72" s="18">
        <f>J72*0.6</f>
        <v>51.42</v>
      </c>
      <c r="L72" s="18">
        <f>I72+K72</f>
        <v>81.276</v>
      </c>
      <c r="M72" s="19">
        <v>5</v>
      </c>
    </row>
    <row r="73" s="2" customFormat="1" ht="27" customHeight="1" spans="1:13">
      <c r="A73" s="13">
        <v>71</v>
      </c>
      <c r="B73" s="23" t="s">
        <v>204</v>
      </c>
      <c r="C73" s="23" t="s">
        <v>24</v>
      </c>
      <c r="D73" s="23" t="s">
        <v>205</v>
      </c>
      <c r="E73" s="24" t="s">
        <v>183</v>
      </c>
      <c r="F73" s="23" t="s">
        <v>206</v>
      </c>
      <c r="G73" s="23" t="s">
        <v>97</v>
      </c>
      <c r="H73" s="14">
        <v>86.8</v>
      </c>
      <c r="I73" s="18">
        <f>H73*0.4</f>
        <v>34.72</v>
      </c>
      <c r="J73" s="19">
        <v>86</v>
      </c>
      <c r="K73" s="18">
        <f>J73*0.6</f>
        <v>51.6</v>
      </c>
      <c r="L73" s="18">
        <f>I73+K73</f>
        <v>86.32</v>
      </c>
      <c r="M73" s="19">
        <v>1</v>
      </c>
    </row>
    <row r="74" s="2" customFormat="1" ht="27" customHeight="1" spans="1:13">
      <c r="A74" s="13">
        <v>72</v>
      </c>
      <c r="B74" s="23" t="s">
        <v>207</v>
      </c>
      <c r="C74" s="23" t="s">
        <v>24</v>
      </c>
      <c r="D74" s="23" t="s">
        <v>208</v>
      </c>
      <c r="E74" s="24" t="s">
        <v>183</v>
      </c>
      <c r="F74" s="23" t="s">
        <v>206</v>
      </c>
      <c r="G74" s="23" t="s">
        <v>97</v>
      </c>
      <c r="H74" s="14">
        <v>77</v>
      </c>
      <c r="I74" s="18">
        <f>H74*0.4</f>
        <v>30.8</v>
      </c>
      <c r="J74" s="19">
        <v>85.8</v>
      </c>
      <c r="K74" s="18">
        <f>J74*0.6</f>
        <v>51.48</v>
      </c>
      <c r="L74" s="18">
        <f>I74+K74</f>
        <v>82.28</v>
      </c>
      <c r="M74" s="19">
        <v>2</v>
      </c>
    </row>
    <row r="75" s="2" customFormat="1" ht="27" customHeight="1" spans="1:13">
      <c r="A75" s="13">
        <v>73</v>
      </c>
      <c r="B75" s="23" t="s">
        <v>209</v>
      </c>
      <c r="C75" s="23" t="s">
        <v>24</v>
      </c>
      <c r="D75" s="23" t="s">
        <v>210</v>
      </c>
      <c r="E75" s="24" t="s">
        <v>183</v>
      </c>
      <c r="F75" s="23" t="s">
        <v>206</v>
      </c>
      <c r="G75" s="23" t="s">
        <v>97</v>
      </c>
      <c r="H75" s="14">
        <v>75.54</v>
      </c>
      <c r="I75" s="18">
        <f>H75*0.4</f>
        <v>30.216</v>
      </c>
      <c r="J75" s="19">
        <v>84</v>
      </c>
      <c r="K75" s="18">
        <f>J75*0.6</f>
        <v>50.4</v>
      </c>
      <c r="L75" s="18">
        <f>I75+K75</f>
        <v>80.616</v>
      </c>
      <c r="M75" s="19">
        <v>3</v>
      </c>
    </row>
    <row r="76" s="2" customFormat="1" ht="27" customHeight="1" spans="1:13">
      <c r="A76" s="13">
        <v>74</v>
      </c>
      <c r="B76" s="23" t="s">
        <v>211</v>
      </c>
      <c r="C76" s="23" t="s">
        <v>24</v>
      </c>
      <c r="D76" s="23" t="s">
        <v>212</v>
      </c>
      <c r="E76" s="24" t="s">
        <v>183</v>
      </c>
      <c r="F76" s="23" t="s">
        <v>206</v>
      </c>
      <c r="G76" s="23" t="s">
        <v>97</v>
      </c>
      <c r="H76" s="14">
        <v>75.04</v>
      </c>
      <c r="I76" s="18">
        <f>H76*0.4</f>
        <v>30.016</v>
      </c>
      <c r="J76" s="19">
        <v>84.2</v>
      </c>
      <c r="K76" s="18">
        <f>J76*0.6</f>
        <v>50.52</v>
      </c>
      <c r="L76" s="18">
        <f>I76+K76</f>
        <v>80.536</v>
      </c>
      <c r="M76" s="19">
        <v>4</v>
      </c>
    </row>
    <row r="77" s="2" customFormat="1" ht="27" customHeight="1" spans="1:13">
      <c r="A77" s="13">
        <v>75</v>
      </c>
      <c r="B77" s="23" t="s">
        <v>213</v>
      </c>
      <c r="C77" s="23" t="s">
        <v>24</v>
      </c>
      <c r="D77" s="23" t="s">
        <v>214</v>
      </c>
      <c r="E77" s="24" t="s">
        <v>183</v>
      </c>
      <c r="F77" s="23" t="s">
        <v>206</v>
      </c>
      <c r="G77" s="23" t="s">
        <v>97</v>
      </c>
      <c r="H77" s="14">
        <v>77</v>
      </c>
      <c r="I77" s="18">
        <f>H77*0.4</f>
        <v>30.8</v>
      </c>
      <c r="J77" s="19">
        <v>78.6</v>
      </c>
      <c r="K77" s="18">
        <f>J77*0.6</f>
        <v>47.16</v>
      </c>
      <c r="L77" s="18">
        <f>I77+K77</f>
        <v>77.96</v>
      </c>
      <c r="M77" s="19">
        <v>5</v>
      </c>
    </row>
  </sheetData>
  <sortState ref="A2:N185">
    <sortCondition ref="L2:L185" descending="1"/>
  </sortState>
  <mergeCells count="1">
    <mergeCell ref="A1:M1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李某</cp:lastModifiedBy>
  <dcterms:created xsi:type="dcterms:W3CDTF">2023-09-12T18:07:00Z</dcterms:created>
  <dcterms:modified xsi:type="dcterms:W3CDTF">2023-10-17T06:51:22Z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342D8974FA044A6AA5CD90492E7408FD_13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