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公示" sheetId="1" r:id="rId1"/>
  </sheets>
  <definedNames>
    <definedName name="_xlnm._FilterDatabase" localSheetId="0" hidden="1">公示!$A$2:$M$62</definedName>
    <definedName name="_xlnm.Print_Titles" localSheetId="0">公示!$2:$2</definedName>
    <definedName name="查询" localSheetId="0">公示!$D$2:$I$62</definedName>
  </definedNames>
  <calcPr calcId="144525"/>
</workbook>
</file>

<file path=xl/sharedStrings.xml><?xml version="1.0" encoding="utf-8"?>
<sst xmlns="http://schemas.openxmlformats.org/spreadsheetml/2006/main" count="496" uniqueCount="178">
  <si>
    <t>2023年铁岭市市直中小学教师岗位公开招聘拟聘用人员公示</t>
  </si>
  <si>
    <t>序号</t>
  </si>
  <si>
    <t>姓名</t>
  </si>
  <si>
    <t>性别</t>
  </si>
  <si>
    <t>考号</t>
  </si>
  <si>
    <t>招聘单位</t>
  </si>
  <si>
    <t>招聘岗位</t>
  </si>
  <si>
    <t>招考
人数</t>
  </si>
  <si>
    <t>笔试成绩</t>
  </si>
  <si>
    <t>笔试权重</t>
  </si>
  <si>
    <t>面试成绩</t>
  </si>
  <si>
    <t>面试权重</t>
  </si>
  <si>
    <t>总成绩</t>
  </si>
  <si>
    <t>排名</t>
  </si>
  <si>
    <t>体检</t>
  </si>
  <si>
    <t>考察</t>
  </si>
  <si>
    <t>李京泽</t>
  </si>
  <si>
    <t>男</t>
  </si>
  <si>
    <t>0000120206705</t>
  </si>
  <si>
    <t>铁岭市信息工程学校</t>
  </si>
  <si>
    <t>学前教育教师</t>
  </si>
  <si>
    <t>1</t>
  </si>
  <si>
    <t>合格</t>
  </si>
  <si>
    <t>毕莹</t>
  </si>
  <si>
    <t>女</t>
  </si>
  <si>
    <t>0000120400414</t>
  </si>
  <si>
    <t>电气自动化教师</t>
  </si>
  <si>
    <t>刘旭</t>
  </si>
  <si>
    <t>0000120502116</t>
  </si>
  <si>
    <t>电子商务教师</t>
  </si>
  <si>
    <t>王晓丽</t>
  </si>
  <si>
    <t>0000120200124</t>
  </si>
  <si>
    <t>计算机教师</t>
  </si>
  <si>
    <t>梁雪</t>
  </si>
  <si>
    <t>0000120201428</t>
  </si>
  <si>
    <t>思想政治教师</t>
  </si>
  <si>
    <t>王笛</t>
  </si>
  <si>
    <t>0000120200308</t>
  </si>
  <si>
    <t>数学教师</t>
  </si>
  <si>
    <t>徐彤</t>
  </si>
  <si>
    <t>0000120500703</t>
  </si>
  <si>
    <t>铁岭市朝鲜族高级中学</t>
  </si>
  <si>
    <t>日语教师</t>
  </si>
  <si>
    <t>朱慧</t>
  </si>
  <si>
    <t>0000120206530</t>
  </si>
  <si>
    <t>铁岭市第一中学</t>
  </si>
  <si>
    <t>佟沐莼</t>
  </si>
  <si>
    <t>0000120104626</t>
  </si>
  <si>
    <t>历史教师</t>
  </si>
  <si>
    <t>张胜男</t>
  </si>
  <si>
    <t>0000120501216</t>
  </si>
  <si>
    <t>地理教师</t>
  </si>
  <si>
    <t>宝塔娜</t>
  </si>
  <si>
    <t>0000120200925</t>
  </si>
  <si>
    <t>信息技术教师</t>
  </si>
  <si>
    <t>王诗涵</t>
  </si>
  <si>
    <t>0000120602028</t>
  </si>
  <si>
    <t>铁岭市第二中学</t>
  </si>
  <si>
    <t>王乃心</t>
  </si>
  <si>
    <t>0000120104705</t>
  </si>
  <si>
    <t>音乐教师</t>
  </si>
  <si>
    <t>于新纪</t>
  </si>
  <si>
    <t>0000120301218</t>
  </si>
  <si>
    <t>铁岭市第三中学</t>
  </si>
  <si>
    <t>郭纾妤</t>
  </si>
  <si>
    <t>0000120201803</t>
  </si>
  <si>
    <t>铁岭市第四中学</t>
  </si>
  <si>
    <t>郭子愉</t>
  </si>
  <si>
    <t>0000120500414</t>
  </si>
  <si>
    <t>生物教师</t>
  </si>
  <si>
    <t>张春梅</t>
  </si>
  <si>
    <t>0000120302415</t>
  </si>
  <si>
    <t>物理教师</t>
  </si>
  <si>
    <t>李雪莲</t>
  </si>
  <si>
    <t>0000120402226</t>
  </si>
  <si>
    <t>铁岭市第五中学</t>
  </si>
  <si>
    <t>孙宇婷</t>
  </si>
  <si>
    <t>0000120603129</t>
  </si>
  <si>
    <t>刘德华</t>
  </si>
  <si>
    <t>0000120400321</t>
  </si>
  <si>
    <t>体育教师</t>
  </si>
  <si>
    <t>刘志颖</t>
  </si>
  <si>
    <t>0000120500918</t>
  </si>
  <si>
    <t>沈萍</t>
  </si>
  <si>
    <t>0000120600803</t>
  </si>
  <si>
    <t>胡月</t>
  </si>
  <si>
    <t>0000120602010</t>
  </si>
  <si>
    <t>铁岭市第八中学</t>
  </si>
  <si>
    <t>徐志斌</t>
  </si>
  <si>
    <t>0000120201424</t>
  </si>
  <si>
    <t>张晶晶</t>
  </si>
  <si>
    <t>0000120301112</t>
  </si>
  <si>
    <t>铁岭市实验学校（小学部）</t>
  </si>
  <si>
    <t>2</t>
  </si>
  <si>
    <t>刘庾充</t>
  </si>
  <si>
    <t>0000120501915</t>
  </si>
  <si>
    <t>李春婷</t>
  </si>
  <si>
    <t>0000120601714</t>
  </si>
  <si>
    <t>语文教师</t>
  </si>
  <si>
    <t>王英多</t>
  </si>
  <si>
    <t>0000120201813</t>
  </si>
  <si>
    <t>盛洪越</t>
  </si>
  <si>
    <t>0000120301819</t>
  </si>
  <si>
    <t>王昀芳</t>
  </si>
  <si>
    <t>0000120300622</t>
  </si>
  <si>
    <t>赵爽</t>
  </si>
  <si>
    <t>0000120400206</t>
  </si>
  <si>
    <t>铁岭市实验学校富力分校（初中部）</t>
  </si>
  <si>
    <t>李多濡</t>
  </si>
  <si>
    <t>0000120203817</t>
  </si>
  <si>
    <t>英语教师</t>
  </si>
  <si>
    <t>张欣烨</t>
  </si>
  <si>
    <t>0000120603121</t>
  </si>
  <si>
    <t>铁岭市实验学校富力分校（小学部）</t>
  </si>
  <si>
    <t>刘慧</t>
  </si>
  <si>
    <t>0000120403127</t>
  </si>
  <si>
    <t>刘亮</t>
  </si>
  <si>
    <t>0000120201910</t>
  </si>
  <si>
    <t>李双</t>
  </si>
  <si>
    <t>0000120203525</t>
  </si>
  <si>
    <t>任昱萍</t>
  </si>
  <si>
    <t>0000120600306</t>
  </si>
  <si>
    <t>美术教师</t>
  </si>
  <si>
    <t>赵建学</t>
  </si>
  <si>
    <t>0000120200923</t>
  </si>
  <si>
    <t>科学教师</t>
  </si>
  <si>
    <t>王旋</t>
  </si>
  <si>
    <t>0000120105928</t>
  </si>
  <si>
    <t>闫思齐</t>
  </si>
  <si>
    <t>0000120200218</t>
  </si>
  <si>
    <t>铁岭市综合实践学校</t>
  </si>
  <si>
    <t>李鹤</t>
  </si>
  <si>
    <t>0000120200821</t>
  </si>
  <si>
    <t>曹佳琦</t>
  </si>
  <si>
    <t>0000120501624</t>
  </si>
  <si>
    <t>铁岭市浅水湾民主幼儿园</t>
  </si>
  <si>
    <t>幼儿教师</t>
  </si>
  <si>
    <t>7</t>
  </si>
  <si>
    <t>刘明旭</t>
  </si>
  <si>
    <t>0000120602001</t>
  </si>
  <si>
    <t>郭信宏</t>
  </si>
  <si>
    <t>0000120400707</t>
  </si>
  <si>
    <t>孟佳慧</t>
  </si>
  <si>
    <t>0000120206716</t>
  </si>
  <si>
    <t>王贺</t>
  </si>
  <si>
    <t>0000120201625</t>
  </si>
  <si>
    <t>张可欣</t>
  </si>
  <si>
    <t>0000120400618</t>
  </si>
  <si>
    <t>袁苹</t>
  </si>
  <si>
    <t>0000120601808</t>
  </si>
  <si>
    <t>铁岭市水木华园南宁幼儿园</t>
  </si>
  <si>
    <t>4</t>
  </si>
  <si>
    <t>张文睿</t>
  </si>
  <si>
    <t>0000120201823</t>
  </si>
  <si>
    <t>魏金雨</t>
  </si>
  <si>
    <t>0000120301402</t>
  </si>
  <si>
    <t>荆菁</t>
  </si>
  <si>
    <t>0000120500806</t>
  </si>
  <si>
    <t>郭彤彤</t>
  </si>
  <si>
    <t>0000120104115</t>
  </si>
  <si>
    <t>铁岭市中日友好教育幼儿园</t>
  </si>
  <si>
    <t>柴艺</t>
  </si>
  <si>
    <t>0000120200913</t>
  </si>
  <si>
    <t>王诗悦</t>
  </si>
  <si>
    <t>0000120600806</t>
  </si>
  <si>
    <t>王馨慧</t>
  </si>
  <si>
    <t>0000120400209</t>
  </si>
  <si>
    <t>王姝叠</t>
  </si>
  <si>
    <t>0000120206625</t>
  </si>
  <si>
    <t>段红玉</t>
  </si>
  <si>
    <t>0000120200810</t>
  </si>
  <si>
    <t>马思雯</t>
  </si>
  <si>
    <t>0000120201404</t>
  </si>
  <si>
    <t>赵慧</t>
  </si>
  <si>
    <t>0000120300525</t>
  </si>
  <si>
    <t>铁岭市银岗幼儿园</t>
  </si>
  <si>
    <t>唐源龙</t>
  </si>
  <si>
    <t>0000120400919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</si>
</sst>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2">
    <font>
      <sz val="10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 wrapText="1"/>
    </xf>
    <xf numFmtId="0" fontId="0" fillId="0" borderId="1" xfId="0" applyNumberFormat="1" applyFill="1" applyBorder="1" applyAlignment="1" quotePrefix="1">
      <alignment horizontal="center" vertical="center"/>
    </xf>
    <xf numFmtId="0" fontId="0" fillId="0" borderId="1" xfId="0" applyNumberForma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2"/>
  <sheetViews>
    <sheetView tabSelected="1" zoomScale="90" zoomScaleNormal="90" workbookViewId="0">
      <pane xSplit="2" ySplit="2" topLeftCell="C3" activePane="bottomRight" state="frozen"/>
      <selection/>
      <selection pane="topRight"/>
      <selection pane="bottomLeft"/>
      <selection pane="bottomRight" activeCell="A1" sqref="A1:O1"/>
    </sheetView>
  </sheetViews>
  <sheetFormatPr defaultColWidth="9" defaultRowHeight="12"/>
  <cols>
    <col min="1" max="1" width="5.28571428571429" style="2" customWidth="1"/>
    <col min="2" max="2" width="8.85714285714286" style="2" customWidth="1"/>
    <col min="3" max="3" width="6.85714285714286" style="2" customWidth="1"/>
    <col min="4" max="4" width="15" style="2" customWidth="1"/>
    <col min="5" max="5" width="23.3238095238095" style="2" customWidth="1"/>
    <col min="6" max="6" width="14.5714285714286" style="2" customWidth="1"/>
    <col min="7" max="7" width="6.85714285714286" style="3" customWidth="1"/>
    <col min="8" max="8" width="8.71428571428571" style="2" customWidth="1"/>
    <col min="9" max="9" width="8.71428571428571" style="4" customWidth="1"/>
    <col min="10" max="11" width="8.71428571428571" style="2" customWidth="1"/>
    <col min="12" max="12" width="8.85714285714286" style="5" customWidth="1"/>
    <col min="13" max="13" width="7.13333333333333" style="2" customWidth="1"/>
    <col min="14" max="217" width="8.85714285714286" style="2" customWidth="1"/>
    <col min="218" max="16383" width="9.14285714285714" style="2"/>
    <col min="16384" max="16384" width="9" style="2"/>
  </cols>
  <sheetData>
    <row r="1" ht="37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26.1" customHeight="1" spans="1:15">
      <c r="A2" s="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9" t="s">
        <v>8</v>
      </c>
      <c r="I2" s="13" t="s">
        <v>9</v>
      </c>
      <c r="J2" s="8" t="s">
        <v>10</v>
      </c>
      <c r="K2" s="8" t="s">
        <v>11</v>
      </c>
      <c r="L2" s="14" t="s">
        <v>12</v>
      </c>
      <c r="M2" s="8" t="s">
        <v>13</v>
      </c>
      <c r="N2" s="8" t="s">
        <v>14</v>
      </c>
      <c r="O2" s="8" t="s">
        <v>15</v>
      </c>
    </row>
    <row r="3" s="2" customFormat="1" ht="18" customHeight="1" spans="1:15">
      <c r="A3" s="10">
        <v>1</v>
      </c>
      <c r="B3" s="19" t="s">
        <v>16</v>
      </c>
      <c r="C3" s="19" t="s">
        <v>17</v>
      </c>
      <c r="D3" s="20" t="s">
        <v>18</v>
      </c>
      <c r="E3" s="20" t="s">
        <v>19</v>
      </c>
      <c r="F3" s="20" t="s">
        <v>20</v>
      </c>
      <c r="G3" s="19" t="s">
        <v>21</v>
      </c>
      <c r="H3" s="11">
        <v>70.26</v>
      </c>
      <c r="I3" s="15">
        <f t="shared" ref="I3:I46" si="0">ROUND(H3*0.4,2)</f>
        <v>28.1</v>
      </c>
      <c r="J3" s="16">
        <v>89.8</v>
      </c>
      <c r="K3" s="16">
        <f t="shared" ref="K3:K24" si="1">ROUND(J3*0.6,2)</f>
        <v>53.88</v>
      </c>
      <c r="L3" s="17">
        <f t="shared" ref="L3:L46" si="2">I3+K3</f>
        <v>81.98</v>
      </c>
      <c r="M3" s="16">
        <v>1</v>
      </c>
      <c r="N3" s="16" t="s">
        <v>22</v>
      </c>
      <c r="O3" s="16" t="s">
        <v>22</v>
      </c>
    </row>
    <row r="4" s="2" customFormat="1" ht="18" customHeight="1" spans="1:15">
      <c r="A4" s="10">
        <v>2</v>
      </c>
      <c r="B4" s="19" t="s">
        <v>23</v>
      </c>
      <c r="C4" s="19" t="s">
        <v>24</v>
      </c>
      <c r="D4" s="20" t="s">
        <v>25</v>
      </c>
      <c r="E4" s="20" t="s">
        <v>19</v>
      </c>
      <c r="F4" s="20" t="s">
        <v>26</v>
      </c>
      <c r="G4" s="19" t="s">
        <v>21</v>
      </c>
      <c r="H4" s="11">
        <v>75.14</v>
      </c>
      <c r="I4" s="15">
        <f t="shared" si="0"/>
        <v>30.06</v>
      </c>
      <c r="J4" s="16">
        <v>90.4</v>
      </c>
      <c r="K4" s="16">
        <f t="shared" si="1"/>
        <v>54.24</v>
      </c>
      <c r="L4" s="17">
        <f t="shared" si="2"/>
        <v>84.3</v>
      </c>
      <c r="M4" s="16">
        <v>1</v>
      </c>
      <c r="N4" s="16" t="s">
        <v>22</v>
      </c>
      <c r="O4" s="16" t="s">
        <v>22</v>
      </c>
    </row>
    <row r="5" s="2" customFormat="1" ht="18" customHeight="1" spans="1:15">
      <c r="A5" s="10">
        <v>3</v>
      </c>
      <c r="B5" s="19" t="s">
        <v>27</v>
      </c>
      <c r="C5" s="19" t="s">
        <v>24</v>
      </c>
      <c r="D5" s="20" t="s">
        <v>28</v>
      </c>
      <c r="E5" s="20" t="s">
        <v>19</v>
      </c>
      <c r="F5" s="20" t="s">
        <v>29</v>
      </c>
      <c r="G5" s="19" t="s">
        <v>21</v>
      </c>
      <c r="H5" s="11">
        <v>87.12</v>
      </c>
      <c r="I5" s="15">
        <f t="shared" si="0"/>
        <v>34.85</v>
      </c>
      <c r="J5" s="16">
        <v>83.4</v>
      </c>
      <c r="K5" s="16">
        <f t="shared" si="1"/>
        <v>50.04</v>
      </c>
      <c r="L5" s="17">
        <f t="shared" si="2"/>
        <v>84.89</v>
      </c>
      <c r="M5" s="16">
        <v>1</v>
      </c>
      <c r="N5" s="16" t="s">
        <v>22</v>
      </c>
      <c r="O5" s="16" t="s">
        <v>22</v>
      </c>
    </row>
    <row r="6" s="2" customFormat="1" ht="18" customHeight="1" spans="1:15">
      <c r="A6" s="10">
        <v>4</v>
      </c>
      <c r="B6" s="19" t="s">
        <v>30</v>
      </c>
      <c r="C6" s="19" t="s">
        <v>24</v>
      </c>
      <c r="D6" s="20" t="s">
        <v>31</v>
      </c>
      <c r="E6" s="20" t="s">
        <v>19</v>
      </c>
      <c r="F6" s="20" t="s">
        <v>32</v>
      </c>
      <c r="G6" s="19" t="s">
        <v>21</v>
      </c>
      <c r="H6" s="11">
        <v>69.64</v>
      </c>
      <c r="I6" s="15">
        <f t="shared" si="0"/>
        <v>27.86</v>
      </c>
      <c r="J6" s="16">
        <v>89</v>
      </c>
      <c r="K6" s="16">
        <f t="shared" si="1"/>
        <v>53.4</v>
      </c>
      <c r="L6" s="17">
        <f t="shared" si="2"/>
        <v>81.26</v>
      </c>
      <c r="M6" s="16">
        <v>1</v>
      </c>
      <c r="N6" s="16" t="s">
        <v>22</v>
      </c>
      <c r="O6" s="16" t="s">
        <v>22</v>
      </c>
    </row>
    <row r="7" s="2" customFormat="1" ht="18" customHeight="1" spans="1:15">
      <c r="A7" s="10">
        <v>5</v>
      </c>
      <c r="B7" s="19" t="s">
        <v>33</v>
      </c>
      <c r="C7" s="19" t="s">
        <v>24</v>
      </c>
      <c r="D7" s="20" t="s">
        <v>34</v>
      </c>
      <c r="E7" s="20" t="s">
        <v>19</v>
      </c>
      <c r="F7" s="20" t="s">
        <v>35</v>
      </c>
      <c r="G7" s="19" t="s">
        <v>21</v>
      </c>
      <c r="H7" s="11">
        <v>79.42</v>
      </c>
      <c r="I7" s="15">
        <f t="shared" si="0"/>
        <v>31.77</v>
      </c>
      <c r="J7" s="16">
        <v>87.6</v>
      </c>
      <c r="K7" s="16">
        <f t="shared" si="1"/>
        <v>52.56</v>
      </c>
      <c r="L7" s="17">
        <f t="shared" si="2"/>
        <v>84.33</v>
      </c>
      <c r="M7" s="16">
        <v>1</v>
      </c>
      <c r="N7" s="16" t="s">
        <v>22</v>
      </c>
      <c r="O7" s="16" t="s">
        <v>22</v>
      </c>
    </row>
    <row r="8" s="2" customFormat="1" ht="18" customHeight="1" spans="1:15">
      <c r="A8" s="10">
        <v>6</v>
      </c>
      <c r="B8" s="19" t="s">
        <v>36</v>
      </c>
      <c r="C8" s="19" t="s">
        <v>24</v>
      </c>
      <c r="D8" s="20" t="s">
        <v>37</v>
      </c>
      <c r="E8" s="20" t="s">
        <v>19</v>
      </c>
      <c r="F8" s="20" t="s">
        <v>38</v>
      </c>
      <c r="G8" s="19" t="s">
        <v>21</v>
      </c>
      <c r="H8" s="11">
        <v>82.64</v>
      </c>
      <c r="I8" s="15">
        <f t="shared" si="0"/>
        <v>33.06</v>
      </c>
      <c r="J8" s="16">
        <v>84</v>
      </c>
      <c r="K8" s="16">
        <f t="shared" si="1"/>
        <v>50.4</v>
      </c>
      <c r="L8" s="17">
        <f t="shared" si="2"/>
        <v>83.46</v>
      </c>
      <c r="M8" s="16">
        <v>1</v>
      </c>
      <c r="N8" s="16" t="s">
        <v>22</v>
      </c>
      <c r="O8" s="16" t="s">
        <v>22</v>
      </c>
    </row>
    <row r="9" s="2" customFormat="1" ht="18" customHeight="1" spans="1:15">
      <c r="A9" s="10">
        <v>7</v>
      </c>
      <c r="B9" s="19" t="s">
        <v>39</v>
      </c>
      <c r="C9" s="19" t="s">
        <v>24</v>
      </c>
      <c r="D9" s="20" t="s">
        <v>40</v>
      </c>
      <c r="E9" s="20" t="s">
        <v>41</v>
      </c>
      <c r="F9" s="20" t="s">
        <v>42</v>
      </c>
      <c r="G9" s="19" t="s">
        <v>21</v>
      </c>
      <c r="H9" s="11">
        <v>86.54</v>
      </c>
      <c r="I9" s="15">
        <f t="shared" si="0"/>
        <v>34.62</v>
      </c>
      <c r="J9" s="16">
        <v>89.6</v>
      </c>
      <c r="K9" s="16">
        <f t="shared" si="1"/>
        <v>53.76</v>
      </c>
      <c r="L9" s="17">
        <f t="shared" si="2"/>
        <v>88.38</v>
      </c>
      <c r="M9" s="16">
        <v>1</v>
      </c>
      <c r="N9" s="16" t="s">
        <v>22</v>
      </c>
      <c r="O9" s="16" t="s">
        <v>22</v>
      </c>
    </row>
    <row r="10" s="2" customFormat="1" ht="18" customHeight="1" spans="1:15">
      <c r="A10" s="10">
        <v>8</v>
      </c>
      <c r="B10" s="19" t="s">
        <v>43</v>
      </c>
      <c r="C10" s="19" t="s">
        <v>24</v>
      </c>
      <c r="D10" s="20" t="s">
        <v>44</v>
      </c>
      <c r="E10" s="20" t="s">
        <v>45</v>
      </c>
      <c r="F10" s="20" t="s">
        <v>35</v>
      </c>
      <c r="G10" s="19" t="s">
        <v>21</v>
      </c>
      <c r="H10" s="11">
        <v>77.06</v>
      </c>
      <c r="I10" s="15">
        <f t="shared" si="0"/>
        <v>30.82</v>
      </c>
      <c r="J10" s="16">
        <v>87.2</v>
      </c>
      <c r="K10" s="16">
        <f t="shared" si="1"/>
        <v>52.32</v>
      </c>
      <c r="L10" s="17">
        <f t="shared" si="2"/>
        <v>83.14</v>
      </c>
      <c r="M10" s="16">
        <v>1</v>
      </c>
      <c r="N10" s="16" t="s">
        <v>22</v>
      </c>
      <c r="O10" s="16" t="s">
        <v>22</v>
      </c>
    </row>
    <row r="11" s="2" customFormat="1" ht="18" customHeight="1" spans="1:15">
      <c r="A11" s="10">
        <v>9</v>
      </c>
      <c r="B11" s="19" t="s">
        <v>46</v>
      </c>
      <c r="C11" s="19" t="s">
        <v>24</v>
      </c>
      <c r="D11" s="20" t="s">
        <v>47</v>
      </c>
      <c r="E11" s="20" t="s">
        <v>45</v>
      </c>
      <c r="F11" s="20" t="s">
        <v>48</v>
      </c>
      <c r="G11" s="19" t="s">
        <v>21</v>
      </c>
      <c r="H11" s="11">
        <v>73.5</v>
      </c>
      <c r="I11" s="15">
        <f t="shared" si="0"/>
        <v>29.4</v>
      </c>
      <c r="J11" s="16">
        <v>90</v>
      </c>
      <c r="K11" s="16">
        <f t="shared" si="1"/>
        <v>54</v>
      </c>
      <c r="L11" s="17">
        <f t="shared" si="2"/>
        <v>83.4</v>
      </c>
      <c r="M11" s="16">
        <v>1</v>
      </c>
      <c r="N11" s="16" t="s">
        <v>22</v>
      </c>
      <c r="O11" s="16" t="s">
        <v>22</v>
      </c>
    </row>
    <row r="12" s="2" customFormat="1" ht="18" customHeight="1" spans="1:15">
      <c r="A12" s="10">
        <v>10</v>
      </c>
      <c r="B12" s="19" t="s">
        <v>49</v>
      </c>
      <c r="C12" s="19" t="s">
        <v>24</v>
      </c>
      <c r="D12" s="20" t="s">
        <v>50</v>
      </c>
      <c r="E12" s="20" t="s">
        <v>45</v>
      </c>
      <c r="F12" s="20" t="s">
        <v>51</v>
      </c>
      <c r="G12" s="19" t="s">
        <v>21</v>
      </c>
      <c r="H12" s="11">
        <v>71.7</v>
      </c>
      <c r="I12" s="15">
        <f t="shared" si="0"/>
        <v>28.68</v>
      </c>
      <c r="J12" s="16">
        <v>83.8</v>
      </c>
      <c r="K12" s="16">
        <f t="shared" si="1"/>
        <v>50.28</v>
      </c>
      <c r="L12" s="17">
        <f t="shared" si="2"/>
        <v>78.96</v>
      </c>
      <c r="M12" s="16">
        <v>1</v>
      </c>
      <c r="N12" s="16" t="s">
        <v>22</v>
      </c>
      <c r="O12" s="16" t="s">
        <v>22</v>
      </c>
    </row>
    <row r="13" s="2" customFormat="1" ht="18" customHeight="1" spans="1:15">
      <c r="A13" s="10">
        <v>11</v>
      </c>
      <c r="B13" s="19" t="s">
        <v>52</v>
      </c>
      <c r="C13" s="19" t="s">
        <v>24</v>
      </c>
      <c r="D13" s="20" t="s">
        <v>53</v>
      </c>
      <c r="E13" s="20" t="s">
        <v>45</v>
      </c>
      <c r="F13" s="20" t="s">
        <v>54</v>
      </c>
      <c r="G13" s="19" t="s">
        <v>21</v>
      </c>
      <c r="H13" s="11">
        <v>75.86</v>
      </c>
      <c r="I13" s="15">
        <f t="shared" si="0"/>
        <v>30.34</v>
      </c>
      <c r="J13" s="16">
        <v>87.2</v>
      </c>
      <c r="K13" s="16">
        <f t="shared" si="1"/>
        <v>52.32</v>
      </c>
      <c r="L13" s="17">
        <f t="shared" si="2"/>
        <v>82.66</v>
      </c>
      <c r="M13" s="16">
        <v>1</v>
      </c>
      <c r="N13" s="16" t="s">
        <v>22</v>
      </c>
      <c r="O13" s="16" t="s">
        <v>22</v>
      </c>
    </row>
    <row r="14" s="2" customFormat="1" ht="18" customHeight="1" spans="1:15">
      <c r="A14" s="10">
        <v>12</v>
      </c>
      <c r="B14" s="19" t="s">
        <v>55</v>
      </c>
      <c r="C14" s="19" t="s">
        <v>24</v>
      </c>
      <c r="D14" s="20" t="s">
        <v>56</v>
      </c>
      <c r="E14" s="20" t="s">
        <v>57</v>
      </c>
      <c r="F14" s="20" t="s">
        <v>51</v>
      </c>
      <c r="G14" s="19" t="s">
        <v>21</v>
      </c>
      <c r="H14" s="11">
        <v>57.26</v>
      </c>
      <c r="I14" s="15">
        <f t="shared" si="0"/>
        <v>22.9</v>
      </c>
      <c r="J14" s="16">
        <v>85</v>
      </c>
      <c r="K14" s="16">
        <f t="shared" si="1"/>
        <v>51</v>
      </c>
      <c r="L14" s="17">
        <f t="shared" si="2"/>
        <v>73.9</v>
      </c>
      <c r="M14" s="16">
        <v>1</v>
      </c>
      <c r="N14" s="16" t="s">
        <v>22</v>
      </c>
      <c r="O14" s="16" t="s">
        <v>22</v>
      </c>
    </row>
    <row r="15" s="2" customFormat="1" ht="18" customHeight="1" spans="1:15">
      <c r="A15" s="10">
        <v>13</v>
      </c>
      <c r="B15" s="19" t="s">
        <v>58</v>
      </c>
      <c r="C15" s="19" t="s">
        <v>24</v>
      </c>
      <c r="D15" s="20" t="s">
        <v>59</v>
      </c>
      <c r="E15" s="20" t="s">
        <v>57</v>
      </c>
      <c r="F15" s="20" t="s">
        <v>60</v>
      </c>
      <c r="G15" s="19" t="s">
        <v>21</v>
      </c>
      <c r="H15" s="11">
        <v>68.9</v>
      </c>
      <c r="I15" s="15">
        <f t="shared" si="0"/>
        <v>27.56</v>
      </c>
      <c r="J15" s="16">
        <v>90.2</v>
      </c>
      <c r="K15" s="16">
        <f t="shared" si="1"/>
        <v>54.12</v>
      </c>
      <c r="L15" s="17">
        <f t="shared" si="2"/>
        <v>81.68</v>
      </c>
      <c r="M15" s="16">
        <v>1</v>
      </c>
      <c r="N15" s="16" t="s">
        <v>22</v>
      </c>
      <c r="O15" s="16" t="s">
        <v>22</v>
      </c>
    </row>
    <row r="16" s="2" customFormat="1" ht="18" customHeight="1" spans="1:15">
      <c r="A16" s="10">
        <v>14</v>
      </c>
      <c r="B16" s="19" t="s">
        <v>61</v>
      </c>
      <c r="C16" s="19" t="s">
        <v>24</v>
      </c>
      <c r="D16" s="20" t="s">
        <v>62</v>
      </c>
      <c r="E16" s="20" t="s">
        <v>63</v>
      </c>
      <c r="F16" s="20" t="s">
        <v>51</v>
      </c>
      <c r="G16" s="19" t="s">
        <v>21</v>
      </c>
      <c r="H16" s="11">
        <v>62.2</v>
      </c>
      <c r="I16" s="15">
        <f t="shared" si="0"/>
        <v>24.88</v>
      </c>
      <c r="J16" s="16">
        <v>89</v>
      </c>
      <c r="K16" s="16">
        <f t="shared" si="1"/>
        <v>53.4</v>
      </c>
      <c r="L16" s="17">
        <f t="shared" si="2"/>
        <v>78.28</v>
      </c>
      <c r="M16" s="16">
        <v>1</v>
      </c>
      <c r="N16" s="16" t="s">
        <v>22</v>
      </c>
      <c r="O16" s="16" t="s">
        <v>22</v>
      </c>
    </row>
    <row r="17" s="2" customFormat="1" ht="18" customHeight="1" spans="1:15">
      <c r="A17" s="10">
        <v>15</v>
      </c>
      <c r="B17" s="19" t="s">
        <v>64</v>
      </c>
      <c r="C17" s="19" t="s">
        <v>24</v>
      </c>
      <c r="D17" s="20" t="s">
        <v>65</v>
      </c>
      <c r="E17" s="20" t="s">
        <v>66</v>
      </c>
      <c r="F17" s="20" t="s">
        <v>38</v>
      </c>
      <c r="G17" s="19" t="s">
        <v>21</v>
      </c>
      <c r="H17" s="11">
        <v>81.18</v>
      </c>
      <c r="I17" s="15">
        <f t="shared" si="0"/>
        <v>32.47</v>
      </c>
      <c r="J17" s="16">
        <v>87.6</v>
      </c>
      <c r="K17" s="16">
        <f t="shared" si="1"/>
        <v>52.56</v>
      </c>
      <c r="L17" s="17">
        <f t="shared" si="2"/>
        <v>85.03</v>
      </c>
      <c r="M17" s="16">
        <v>1</v>
      </c>
      <c r="N17" s="16" t="s">
        <v>22</v>
      </c>
      <c r="O17" s="16" t="s">
        <v>22</v>
      </c>
    </row>
    <row r="18" s="2" customFormat="1" ht="18" customHeight="1" spans="1:15">
      <c r="A18" s="10">
        <v>16</v>
      </c>
      <c r="B18" s="19" t="s">
        <v>67</v>
      </c>
      <c r="C18" s="19" t="s">
        <v>24</v>
      </c>
      <c r="D18" s="20" t="s">
        <v>68</v>
      </c>
      <c r="E18" s="20" t="s">
        <v>66</v>
      </c>
      <c r="F18" s="20" t="s">
        <v>69</v>
      </c>
      <c r="G18" s="19" t="s">
        <v>21</v>
      </c>
      <c r="H18" s="11">
        <v>77.84</v>
      </c>
      <c r="I18" s="15">
        <f t="shared" si="0"/>
        <v>31.14</v>
      </c>
      <c r="J18" s="16">
        <v>87.6</v>
      </c>
      <c r="K18" s="16">
        <f t="shared" si="1"/>
        <v>52.56</v>
      </c>
      <c r="L18" s="17">
        <f t="shared" si="2"/>
        <v>83.7</v>
      </c>
      <c r="M18" s="16">
        <v>1</v>
      </c>
      <c r="N18" s="16" t="s">
        <v>22</v>
      </c>
      <c r="O18" s="16" t="s">
        <v>22</v>
      </c>
    </row>
    <row r="19" s="2" customFormat="1" ht="18" customHeight="1" spans="1:15">
      <c r="A19" s="10">
        <v>17</v>
      </c>
      <c r="B19" s="19" t="s">
        <v>70</v>
      </c>
      <c r="C19" s="19" t="s">
        <v>24</v>
      </c>
      <c r="D19" s="20" t="s">
        <v>71</v>
      </c>
      <c r="E19" s="20" t="s">
        <v>66</v>
      </c>
      <c r="F19" s="20" t="s">
        <v>72</v>
      </c>
      <c r="G19" s="19" t="s">
        <v>21</v>
      </c>
      <c r="H19" s="11">
        <v>76.12</v>
      </c>
      <c r="I19" s="15">
        <f t="shared" si="0"/>
        <v>30.45</v>
      </c>
      <c r="J19" s="16">
        <v>85.8</v>
      </c>
      <c r="K19" s="16">
        <f t="shared" si="1"/>
        <v>51.48</v>
      </c>
      <c r="L19" s="17">
        <f t="shared" si="2"/>
        <v>81.93</v>
      </c>
      <c r="M19" s="16">
        <v>1</v>
      </c>
      <c r="N19" s="16" t="s">
        <v>22</v>
      </c>
      <c r="O19" s="16" t="s">
        <v>22</v>
      </c>
    </row>
    <row r="20" s="2" customFormat="1" ht="18" customHeight="1" spans="1:15">
      <c r="A20" s="10">
        <v>18</v>
      </c>
      <c r="B20" s="19" t="s">
        <v>73</v>
      </c>
      <c r="C20" s="19" t="s">
        <v>24</v>
      </c>
      <c r="D20" s="20" t="s">
        <v>74</v>
      </c>
      <c r="E20" s="20" t="s">
        <v>75</v>
      </c>
      <c r="F20" s="20" t="s">
        <v>69</v>
      </c>
      <c r="G20" s="19" t="s">
        <v>21</v>
      </c>
      <c r="H20" s="11">
        <v>83.3</v>
      </c>
      <c r="I20" s="15">
        <f t="shared" si="0"/>
        <v>33.32</v>
      </c>
      <c r="J20" s="16">
        <v>85.4</v>
      </c>
      <c r="K20" s="16">
        <f t="shared" si="1"/>
        <v>51.24</v>
      </c>
      <c r="L20" s="17">
        <f t="shared" si="2"/>
        <v>84.56</v>
      </c>
      <c r="M20" s="16">
        <v>1</v>
      </c>
      <c r="N20" s="16" t="s">
        <v>22</v>
      </c>
      <c r="O20" s="16" t="s">
        <v>22</v>
      </c>
    </row>
    <row r="21" s="2" customFormat="1" ht="18" customHeight="1" spans="1:15">
      <c r="A21" s="10">
        <v>19</v>
      </c>
      <c r="B21" s="19" t="s">
        <v>76</v>
      </c>
      <c r="C21" s="19" t="s">
        <v>24</v>
      </c>
      <c r="D21" s="20" t="s">
        <v>77</v>
      </c>
      <c r="E21" s="20" t="s">
        <v>75</v>
      </c>
      <c r="F21" s="20" t="s">
        <v>35</v>
      </c>
      <c r="G21" s="19" t="s">
        <v>21</v>
      </c>
      <c r="H21" s="11">
        <v>64.82</v>
      </c>
      <c r="I21" s="15">
        <f t="shared" si="0"/>
        <v>25.93</v>
      </c>
      <c r="J21" s="16">
        <v>83.6</v>
      </c>
      <c r="K21" s="16">
        <f t="shared" si="1"/>
        <v>50.16</v>
      </c>
      <c r="L21" s="17">
        <f t="shared" si="2"/>
        <v>76.09</v>
      </c>
      <c r="M21" s="16">
        <v>1</v>
      </c>
      <c r="N21" s="16" t="s">
        <v>22</v>
      </c>
      <c r="O21" s="16" t="s">
        <v>22</v>
      </c>
    </row>
    <row r="22" s="2" customFormat="1" ht="18" customHeight="1" spans="1:15">
      <c r="A22" s="10">
        <v>20</v>
      </c>
      <c r="B22" s="19" t="s">
        <v>78</v>
      </c>
      <c r="C22" s="19" t="s">
        <v>17</v>
      </c>
      <c r="D22" s="20" t="s">
        <v>79</v>
      </c>
      <c r="E22" s="20" t="s">
        <v>75</v>
      </c>
      <c r="F22" s="20" t="s">
        <v>80</v>
      </c>
      <c r="G22" s="19" t="s">
        <v>21</v>
      </c>
      <c r="H22" s="11">
        <v>66.42</v>
      </c>
      <c r="I22" s="15">
        <f t="shared" si="0"/>
        <v>26.57</v>
      </c>
      <c r="J22" s="16">
        <v>87.2</v>
      </c>
      <c r="K22" s="16">
        <f t="shared" si="1"/>
        <v>52.32</v>
      </c>
      <c r="L22" s="17">
        <f t="shared" si="2"/>
        <v>78.89</v>
      </c>
      <c r="M22" s="16">
        <v>1</v>
      </c>
      <c r="N22" s="16" t="s">
        <v>22</v>
      </c>
      <c r="O22" s="16" t="s">
        <v>22</v>
      </c>
    </row>
    <row r="23" s="2" customFormat="1" ht="18" customHeight="1" spans="1:15">
      <c r="A23" s="10">
        <v>21</v>
      </c>
      <c r="B23" s="19" t="s">
        <v>81</v>
      </c>
      <c r="C23" s="19" t="s">
        <v>24</v>
      </c>
      <c r="D23" s="20" t="s">
        <v>82</v>
      </c>
      <c r="E23" s="20" t="s">
        <v>75</v>
      </c>
      <c r="F23" s="20" t="s">
        <v>51</v>
      </c>
      <c r="G23" s="19" t="s">
        <v>21</v>
      </c>
      <c r="H23" s="11">
        <v>73.4</v>
      </c>
      <c r="I23" s="15">
        <f t="shared" si="0"/>
        <v>29.36</v>
      </c>
      <c r="J23" s="16">
        <v>88.4</v>
      </c>
      <c r="K23" s="16">
        <f t="shared" si="1"/>
        <v>53.04</v>
      </c>
      <c r="L23" s="17">
        <f t="shared" si="2"/>
        <v>82.4</v>
      </c>
      <c r="M23" s="16">
        <v>1</v>
      </c>
      <c r="N23" s="16" t="s">
        <v>22</v>
      </c>
      <c r="O23" s="16" t="s">
        <v>22</v>
      </c>
    </row>
    <row r="24" s="2" customFormat="1" ht="18" customHeight="1" spans="1:15">
      <c r="A24" s="10">
        <v>22</v>
      </c>
      <c r="B24" s="19" t="s">
        <v>83</v>
      </c>
      <c r="C24" s="19" t="s">
        <v>24</v>
      </c>
      <c r="D24" s="20" t="s">
        <v>84</v>
      </c>
      <c r="E24" s="20" t="s">
        <v>75</v>
      </c>
      <c r="F24" s="20" t="s">
        <v>38</v>
      </c>
      <c r="G24" s="19" t="s">
        <v>21</v>
      </c>
      <c r="H24" s="11">
        <v>79.28</v>
      </c>
      <c r="I24" s="15">
        <f t="shared" si="0"/>
        <v>31.71</v>
      </c>
      <c r="J24" s="16">
        <v>87.8</v>
      </c>
      <c r="K24" s="16">
        <f t="shared" si="1"/>
        <v>52.68</v>
      </c>
      <c r="L24" s="17">
        <f t="shared" si="2"/>
        <v>84.39</v>
      </c>
      <c r="M24" s="16">
        <v>1</v>
      </c>
      <c r="N24" s="16" t="s">
        <v>22</v>
      </c>
      <c r="O24" s="16" t="s">
        <v>22</v>
      </c>
    </row>
    <row r="25" s="2" customFormat="1" ht="18" customHeight="1" spans="1:15">
      <c r="A25" s="10">
        <v>23</v>
      </c>
      <c r="B25" s="19" t="s">
        <v>85</v>
      </c>
      <c r="C25" s="19" t="s">
        <v>24</v>
      </c>
      <c r="D25" s="20" t="s">
        <v>86</v>
      </c>
      <c r="E25" s="20" t="s">
        <v>87</v>
      </c>
      <c r="F25" s="20" t="s">
        <v>48</v>
      </c>
      <c r="G25" s="19" t="s">
        <v>21</v>
      </c>
      <c r="H25" s="11">
        <v>63.9</v>
      </c>
      <c r="I25" s="15">
        <f t="shared" si="0"/>
        <v>25.56</v>
      </c>
      <c r="J25" s="16">
        <v>82.2</v>
      </c>
      <c r="K25" s="16">
        <f t="shared" ref="K25:K54" si="3">ROUND(J25*0.6,2)</f>
        <v>49.32</v>
      </c>
      <c r="L25" s="17">
        <f t="shared" si="2"/>
        <v>74.88</v>
      </c>
      <c r="M25" s="16">
        <v>1</v>
      </c>
      <c r="N25" s="16" t="s">
        <v>22</v>
      </c>
      <c r="O25" s="16" t="s">
        <v>22</v>
      </c>
    </row>
    <row r="26" s="2" customFormat="1" ht="18" customHeight="1" spans="1:15">
      <c r="A26" s="10">
        <v>24</v>
      </c>
      <c r="B26" s="19" t="s">
        <v>88</v>
      </c>
      <c r="C26" s="19" t="s">
        <v>17</v>
      </c>
      <c r="D26" s="20" t="s">
        <v>89</v>
      </c>
      <c r="E26" s="20" t="s">
        <v>87</v>
      </c>
      <c r="F26" s="20" t="s">
        <v>80</v>
      </c>
      <c r="G26" s="19" t="s">
        <v>21</v>
      </c>
      <c r="H26" s="11">
        <v>68.66</v>
      </c>
      <c r="I26" s="15">
        <f t="shared" si="0"/>
        <v>27.46</v>
      </c>
      <c r="J26" s="16">
        <v>90.8</v>
      </c>
      <c r="K26" s="16">
        <f t="shared" si="3"/>
        <v>54.48</v>
      </c>
      <c r="L26" s="17">
        <f t="shared" si="2"/>
        <v>81.94</v>
      </c>
      <c r="M26" s="16">
        <v>1</v>
      </c>
      <c r="N26" s="16" t="s">
        <v>22</v>
      </c>
      <c r="O26" s="16" t="s">
        <v>22</v>
      </c>
    </row>
    <row r="27" s="2" customFormat="1" ht="18" customHeight="1" spans="1:15">
      <c r="A27" s="10">
        <v>25</v>
      </c>
      <c r="B27" s="19" t="s">
        <v>90</v>
      </c>
      <c r="C27" s="19" t="s">
        <v>24</v>
      </c>
      <c r="D27" s="20" t="s">
        <v>91</v>
      </c>
      <c r="E27" s="20" t="s">
        <v>92</v>
      </c>
      <c r="F27" s="20" t="s">
        <v>38</v>
      </c>
      <c r="G27" s="19" t="s">
        <v>93</v>
      </c>
      <c r="H27" s="11">
        <v>76.08</v>
      </c>
      <c r="I27" s="15">
        <f t="shared" si="0"/>
        <v>30.43</v>
      </c>
      <c r="J27" s="16">
        <v>89.8</v>
      </c>
      <c r="K27" s="16">
        <f t="shared" si="3"/>
        <v>53.88</v>
      </c>
      <c r="L27" s="17">
        <f t="shared" si="2"/>
        <v>84.31</v>
      </c>
      <c r="M27" s="16">
        <v>1</v>
      </c>
      <c r="N27" s="16" t="s">
        <v>22</v>
      </c>
      <c r="O27" s="16" t="s">
        <v>22</v>
      </c>
    </row>
    <row r="28" s="2" customFormat="1" ht="18" customHeight="1" spans="1:15">
      <c r="A28" s="10">
        <v>26</v>
      </c>
      <c r="B28" s="19" t="s">
        <v>94</v>
      </c>
      <c r="C28" s="19" t="s">
        <v>24</v>
      </c>
      <c r="D28" s="20" t="s">
        <v>95</v>
      </c>
      <c r="E28" s="20" t="s">
        <v>92</v>
      </c>
      <c r="F28" s="20" t="s">
        <v>38</v>
      </c>
      <c r="G28" s="19" t="s">
        <v>93</v>
      </c>
      <c r="H28" s="11">
        <v>77.34</v>
      </c>
      <c r="I28" s="15">
        <f t="shared" si="0"/>
        <v>30.94</v>
      </c>
      <c r="J28" s="16">
        <v>87.8</v>
      </c>
      <c r="K28" s="16">
        <f t="shared" si="3"/>
        <v>52.68</v>
      </c>
      <c r="L28" s="17">
        <f t="shared" si="2"/>
        <v>83.62</v>
      </c>
      <c r="M28" s="16">
        <v>2</v>
      </c>
      <c r="N28" s="16" t="s">
        <v>22</v>
      </c>
      <c r="O28" s="16" t="s">
        <v>22</v>
      </c>
    </row>
    <row r="29" s="2" customFormat="1" ht="18" customHeight="1" spans="1:15">
      <c r="A29" s="10">
        <v>27</v>
      </c>
      <c r="B29" s="19" t="s">
        <v>96</v>
      </c>
      <c r="C29" s="19" t="s">
        <v>24</v>
      </c>
      <c r="D29" s="20" t="s">
        <v>97</v>
      </c>
      <c r="E29" s="20" t="s">
        <v>92</v>
      </c>
      <c r="F29" s="20" t="s">
        <v>98</v>
      </c>
      <c r="G29" s="19" t="s">
        <v>93</v>
      </c>
      <c r="H29" s="11">
        <v>77.36</v>
      </c>
      <c r="I29" s="15">
        <f t="shared" si="0"/>
        <v>30.94</v>
      </c>
      <c r="J29" s="16">
        <v>91.4</v>
      </c>
      <c r="K29" s="16">
        <f t="shared" si="3"/>
        <v>54.84</v>
      </c>
      <c r="L29" s="17">
        <f t="shared" si="2"/>
        <v>85.78</v>
      </c>
      <c r="M29" s="16">
        <v>1</v>
      </c>
      <c r="N29" s="16" t="s">
        <v>22</v>
      </c>
      <c r="O29" s="16" t="s">
        <v>22</v>
      </c>
    </row>
    <row r="30" s="2" customFormat="1" ht="18" customHeight="1" spans="1:15">
      <c r="A30" s="10">
        <v>28</v>
      </c>
      <c r="B30" s="19" t="s">
        <v>99</v>
      </c>
      <c r="C30" s="19" t="s">
        <v>24</v>
      </c>
      <c r="D30" s="20" t="s">
        <v>100</v>
      </c>
      <c r="E30" s="20" t="s">
        <v>92</v>
      </c>
      <c r="F30" s="20" t="s">
        <v>98</v>
      </c>
      <c r="G30" s="19" t="s">
        <v>93</v>
      </c>
      <c r="H30" s="11">
        <v>72.98</v>
      </c>
      <c r="I30" s="15">
        <f t="shared" si="0"/>
        <v>29.19</v>
      </c>
      <c r="J30" s="16">
        <v>91.8</v>
      </c>
      <c r="K30" s="16">
        <f t="shared" si="3"/>
        <v>55.08</v>
      </c>
      <c r="L30" s="17">
        <f t="shared" si="2"/>
        <v>84.27</v>
      </c>
      <c r="M30" s="16">
        <v>2</v>
      </c>
      <c r="N30" s="16" t="s">
        <v>22</v>
      </c>
      <c r="O30" s="16" t="s">
        <v>22</v>
      </c>
    </row>
    <row r="31" s="2" customFormat="1" ht="18" customHeight="1" spans="1:15">
      <c r="A31" s="10">
        <v>29</v>
      </c>
      <c r="B31" s="19" t="s">
        <v>101</v>
      </c>
      <c r="C31" s="19" t="s">
        <v>24</v>
      </c>
      <c r="D31" s="20" t="s">
        <v>102</v>
      </c>
      <c r="E31" s="20" t="s">
        <v>92</v>
      </c>
      <c r="F31" s="20" t="s">
        <v>80</v>
      </c>
      <c r="G31" s="19" t="s">
        <v>21</v>
      </c>
      <c r="H31" s="11">
        <v>61.38</v>
      </c>
      <c r="I31" s="15">
        <f t="shared" si="0"/>
        <v>24.55</v>
      </c>
      <c r="J31" s="16">
        <v>90</v>
      </c>
      <c r="K31" s="16">
        <f t="shared" si="3"/>
        <v>54</v>
      </c>
      <c r="L31" s="17">
        <f t="shared" si="2"/>
        <v>78.55</v>
      </c>
      <c r="M31" s="16">
        <v>1</v>
      </c>
      <c r="N31" s="16" t="s">
        <v>22</v>
      </c>
      <c r="O31" s="16" t="s">
        <v>22</v>
      </c>
    </row>
    <row r="32" s="2" customFormat="1" ht="18" customHeight="1" spans="1:15">
      <c r="A32" s="10">
        <v>30</v>
      </c>
      <c r="B32" s="19" t="s">
        <v>103</v>
      </c>
      <c r="C32" s="19" t="s">
        <v>24</v>
      </c>
      <c r="D32" s="20" t="s">
        <v>104</v>
      </c>
      <c r="E32" s="20" t="s">
        <v>92</v>
      </c>
      <c r="F32" s="20" t="s">
        <v>60</v>
      </c>
      <c r="G32" s="19" t="s">
        <v>21</v>
      </c>
      <c r="H32" s="11">
        <v>88.86</v>
      </c>
      <c r="I32" s="15">
        <f t="shared" si="0"/>
        <v>35.54</v>
      </c>
      <c r="J32" s="16">
        <v>88.4</v>
      </c>
      <c r="K32" s="16">
        <f t="shared" si="3"/>
        <v>53.04</v>
      </c>
      <c r="L32" s="17">
        <f t="shared" si="2"/>
        <v>88.58</v>
      </c>
      <c r="M32" s="16">
        <v>1</v>
      </c>
      <c r="N32" s="16" t="s">
        <v>22</v>
      </c>
      <c r="O32" s="16" t="s">
        <v>22</v>
      </c>
    </row>
    <row r="33" s="2" customFormat="1" ht="18" customHeight="1" spans="1:15">
      <c r="A33" s="10">
        <v>31</v>
      </c>
      <c r="B33" s="19" t="s">
        <v>105</v>
      </c>
      <c r="C33" s="19" t="s">
        <v>24</v>
      </c>
      <c r="D33" s="20" t="s">
        <v>106</v>
      </c>
      <c r="E33" s="20" t="s">
        <v>107</v>
      </c>
      <c r="F33" s="20" t="s">
        <v>72</v>
      </c>
      <c r="G33" s="19" t="s">
        <v>21</v>
      </c>
      <c r="H33" s="11">
        <v>77.12</v>
      </c>
      <c r="I33" s="15">
        <f t="shared" si="0"/>
        <v>30.85</v>
      </c>
      <c r="J33" s="16">
        <v>89.8</v>
      </c>
      <c r="K33" s="16">
        <f t="shared" si="3"/>
        <v>53.88</v>
      </c>
      <c r="L33" s="17">
        <f t="shared" si="2"/>
        <v>84.73</v>
      </c>
      <c r="M33" s="16">
        <v>1</v>
      </c>
      <c r="N33" s="16" t="s">
        <v>22</v>
      </c>
      <c r="O33" s="16" t="s">
        <v>22</v>
      </c>
    </row>
    <row r="34" s="2" customFormat="1" ht="18" customHeight="1" spans="1:15">
      <c r="A34" s="10">
        <v>32</v>
      </c>
      <c r="B34" s="19" t="s">
        <v>108</v>
      </c>
      <c r="C34" s="19" t="s">
        <v>24</v>
      </c>
      <c r="D34" s="20" t="s">
        <v>109</v>
      </c>
      <c r="E34" s="20" t="s">
        <v>107</v>
      </c>
      <c r="F34" s="20" t="s">
        <v>110</v>
      </c>
      <c r="G34" s="19" t="s">
        <v>21</v>
      </c>
      <c r="H34" s="11">
        <v>80.72</v>
      </c>
      <c r="I34" s="15">
        <f t="shared" si="0"/>
        <v>32.29</v>
      </c>
      <c r="J34" s="16">
        <v>91.2</v>
      </c>
      <c r="K34" s="16">
        <f t="shared" si="3"/>
        <v>54.72</v>
      </c>
      <c r="L34" s="17">
        <f t="shared" si="2"/>
        <v>87.01</v>
      </c>
      <c r="M34" s="16">
        <v>1</v>
      </c>
      <c r="N34" s="16" t="s">
        <v>22</v>
      </c>
      <c r="O34" s="16" t="s">
        <v>22</v>
      </c>
    </row>
    <row r="35" s="2" customFormat="1" ht="18" customHeight="1" spans="1:15">
      <c r="A35" s="10">
        <v>33</v>
      </c>
      <c r="B35" s="19" t="s">
        <v>111</v>
      </c>
      <c r="C35" s="19" t="s">
        <v>24</v>
      </c>
      <c r="D35" s="20" t="s">
        <v>112</v>
      </c>
      <c r="E35" s="20" t="s">
        <v>113</v>
      </c>
      <c r="F35" s="20" t="s">
        <v>80</v>
      </c>
      <c r="G35" s="19" t="s">
        <v>21</v>
      </c>
      <c r="H35" s="11">
        <v>70.88</v>
      </c>
      <c r="I35" s="15">
        <f t="shared" si="0"/>
        <v>28.35</v>
      </c>
      <c r="J35" s="16">
        <v>91.2</v>
      </c>
      <c r="K35" s="16">
        <f t="shared" si="3"/>
        <v>54.72</v>
      </c>
      <c r="L35" s="17">
        <f t="shared" si="2"/>
        <v>83.07</v>
      </c>
      <c r="M35" s="16">
        <v>1</v>
      </c>
      <c r="N35" s="16" t="s">
        <v>22</v>
      </c>
      <c r="O35" s="16" t="s">
        <v>22</v>
      </c>
    </row>
    <row r="36" s="2" customFormat="1" ht="18" customHeight="1" spans="1:15">
      <c r="A36" s="10">
        <v>34</v>
      </c>
      <c r="B36" s="19" t="s">
        <v>114</v>
      </c>
      <c r="C36" s="19" t="s">
        <v>24</v>
      </c>
      <c r="D36" s="20" t="s">
        <v>115</v>
      </c>
      <c r="E36" s="20" t="s">
        <v>113</v>
      </c>
      <c r="F36" s="20" t="s">
        <v>110</v>
      </c>
      <c r="G36" s="19" t="s">
        <v>21</v>
      </c>
      <c r="H36" s="11">
        <v>81.12</v>
      </c>
      <c r="I36" s="15">
        <f t="shared" si="0"/>
        <v>32.45</v>
      </c>
      <c r="J36" s="16">
        <v>90.4</v>
      </c>
      <c r="K36" s="16">
        <f t="shared" si="3"/>
        <v>54.24</v>
      </c>
      <c r="L36" s="17">
        <f t="shared" si="2"/>
        <v>86.69</v>
      </c>
      <c r="M36" s="16">
        <v>1</v>
      </c>
      <c r="N36" s="16" t="s">
        <v>22</v>
      </c>
      <c r="O36" s="16" t="s">
        <v>22</v>
      </c>
    </row>
    <row r="37" s="2" customFormat="1" ht="18" customHeight="1" spans="1:15">
      <c r="A37" s="10">
        <v>35</v>
      </c>
      <c r="B37" s="19" t="s">
        <v>116</v>
      </c>
      <c r="C37" s="19" t="s">
        <v>17</v>
      </c>
      <c r="D37" s="20" t="s">
        <v>117</v>
      </c>
      <c r="E37" s="20" t="s">
        <v>113</v>
      </c>
      <c r="F37" s="20" t="s">
        <v>35</v>
      </c>
      <c r="G37" s="19" t="s">
        <v>21</v>
      </c>
      <c r="H37" s="11">
        <v>61.04</v>
      </c>
      <c r="I37" s="15">
        <f t="shared" si="0"/>
        <v>24.42</v>
      </c>
      <c r="J37" s="16">
        <v>87.6</v>
      </c>
      <c r="K37" s="16">
        <f t="shared" si="3"/>
        <v>52.56</v>
      </c>
      <c r="L37" s="17">
        <f t="shared" si="2"/>
        <v>76.98</v>
      </c>
      <c r="M37" s="16">
        <v>1</v>
      </c>
      <c r="N37" s="16" t="s">
        <v>22</v>
      </c>
      <c r="O37" s="16" t="s">
        <v>22</v>
      </c>
    </row>
    <row r="38" s="2" customFormat="1" ht="18" customHeight="1" spans="1:15">
      <c r="A38" s="10">
        <v>36</v>
      </c>
      <c r="B38" s="19" t="s">
        <v>118</v>
      </c>
      <c r="C38" s="19" t="s">
        <v>24</v>
      </c>
      <c r="D38" s="20" t="s">
        <v>119</v>
      </c>
      <c r="E38" s="20" t="s">
        <v>113</v>
      </c>
      <c r="F38" s="20" t="s">
        <v>60</v>
      </c>
      <c r="G38" s="19" t="s">
        <v>21</v>
      </c>
      <c r="H38" s="11">
        <v>64.74</v>
      </c>
      <c r="I38" s="15">
        <f t="shared" si="0"/>
        <v>25.9</v>
      </c>
      <c r="J38" s="16">
        <v>89.8</v>
      </c>
      <c r="K38" s="16">
        <f t="shared" si="3"/>
        <v>53.88</v>
      </c>
      <c r="L38" s="17">
        <f t="shared" si="2"/>
        <v>79.78</v>
      </c>
      <c r="M38" s="16">
        <v>1</v>
      </c>
      <c r="N38" s="16" t="s">
        <v>22</v>
      </c>
      <c r="O38" s="16" t="s">
        <v>22</v>
      </c>
    </row>
    <row r="39" s="2" customFormat="1" ht="18" customHeight="1" spans="1:15">
      <c r="A39" s="10">
        <v>37</v>
      </c>
      <c r="B39" s="19" t="s">
        <v>120</v>
      </c>
      <c r="C39" s="19" t="s">
        <v>24</v>
      </c>
      <c r="D39" s="20" t="s">
        <v>121</v>
      </c>
      <c r="E39" s="20" t="s">
        <v>113</v>
      </c>
      <c r="F39" s="20" t="s">
        <v>122</v>
      </c>
      <c r="G39" s="19" t="s">
        <v>21</v>
      </c>
      <c r="H39" s="11">
        <v>83.6</v>
      </c>
      <c r="I39" s="15">
        <f t="shared" si="0"/>
        <v>33.44</v>
      </c>
      <c r="J39" s="16">
        <v>91.2</v>
      </c>
      <c r="K39" s="16">
        <f t="shared" si="3"/>
        <v>54.72</v>
      </c>
      <c r="L39" s="17">
        <f t="shared" si="2"/>
        <v>88.16</v>
      </c>
      <c r="M39" s="16">
        <v>1</v>
      </c>
      <c r="N39" s="16" t="s">
        <v>22</v>
      </c>
      <c r="O39" s="16" t="s">
        <v>22</v>
      </c>
    </row>
    <row r="40" s="2" customFormat="1" ht="18" customHeight="1" spans="1:15">
      <c r="A40" s="10">
        <v>38</v>
      </c>
      <c r="B40" s="19" t="s">
        <v>123</v>
      </c>
      <c r="C40" s="19" t="s">
        <v>17</v>
      </c>
      <c r="D40" s="20" t="s">
        <v>124</v>
      </c>
      <c r="E40" s="20" t="s">
        <v>113</v>
      </c>
      <c r="F40" s="20" t="s">
        <v>125</v>
      </c>
      <c r="G40" s="19" t="s">
        <v>21</v>
      </c>
      <c r="H40" s="11">
        <v>86.84</v>
      </c>
      <c r="I40" s="15">
        <f t="shared" si="0"/>
        <v>34.74</v>
      </c>
      <c r="J40" s="16">
        <v>91.2</v>
      </c>
      <c r="K40" s="16">
        <f t="shared" si="3"/>
        <v>54.72</v>
      </c>
      <c r="L40" s="17">
        <f t="shared" si="2"/>
        <v>89.46</v>
      </c>
      <c r="M40" s="16">
        <v>1</v>
      </c>
      <c r="N40" s="16" t="s">
        <v>22</v>
      </c>
      <c r="O40" s="16" t="s">
        <v>22</v>
      </c>
    </row>
    <row r="41" s="2" customFormat="1" ht="18" customHeight="1" spans="1:15">
      <c r="A41" s="10">
        <v>39</v>
      </c>
      <c r="B41" s="19" t="s">
        <v>126</v>
      </c>
      <c r="C41" s="19" t="s">
        <v>24</v>
      </c>
      <c r="D41" s="20" t="s">
        <v>127</v>
      </c>
      <c r="E41" s="20" t="s">
        <v>113</v>
      </c>
      <c r="F41" s="20" t="s">
        <v>54</v>
      </c>
      <c r="G41" s="19" t="s">
        <v>21</v>
      </c>
      <c r="H41" s="11">
        <v>75.72</v>
      </c>
      <c r="I41" s="15">
        <f t="shared" si="0"/>
        <v>30.29</v>
      </c>
      <c r="J41" s="16">
        <v>89</v>
      </c>
      <c r="K41" s="16">
        <f t="shared" si="3"/>
        <v>53.4</v>
      </c>
      <c r="L41" s="17">
        <f t="shared" si="2"/>
        <v>83.69</v>
      </c>
      <c r="M41" s="16">
        <v>1</v>
      </c>
      <c r="N41" s="16" t="s">
        <v>22</v>
      </c>
      <c r="O41" s="16" t="s">
        <v>22</v>
      </c>
    </row>
    <row r="42" s="2" customFormat="1" ht="18" customHeight="1" spans="1:15">
      <c r="A42" s="10">
        <v>40</v>
      </c>
      <c r="B42" s="19" t="s">
        <v>128</v>
      </c>
      <c r="C42" s="19" t="s">
        <v>24</v>
      </c>
      <c r="D42" s="20" t="s">
        <v>129</v>
      </c>
      <c r="E42" s="20" t="s">
        <v>130</v>
      </c>
      <c r="F42" s="20" t="s">
        <v>54</v>
      </c>
      <c r="G42" s="19" t="s">
        <v>21</v>
      </c>
      <c r="H42" s="11">
        <v>73.34</v>
      </c>
      <c r="I42" s="15">
        <f t="shared" si="0"/>
        <v>29.34</v>
      </c>
      <c r="J42" s="16">
        <v>87.4</v>
      </c>
      <c r="K42" s="16">
        <f t="shared" si="3"/>
        <v>52.44</v>
      </c>
      <c r="L42" s="17">
        <f t="shared" si="2"/>
        <v>81.78</v>
      </c>
      <c r="M42" s="16">
        <v>1</v>
      </c>
      <c r="N42" s="16" t="s">
        <v>22</v>
      </c>
      <c r="O42" s="16" t="s">
        <v>22</v>
      </c>
    </row>
    <row r="43" s="2" customFormat="1" ht="18" customHeight="1" spans="1:15">
      <c r="A43" s="10">
        <v>41</v>
      </c>
      <c r="B43" s="19" t="s">
        <v>131</v>
      </c>
      <c r="C43" s="19" t="s">
        <v>24</v>
      </c>
      <c r="D43" s="20" t="s">
        <v>132</v>
      </c>
      <c r="E43" s="20" t="s">
        <v>130</v>
      </c>
      <c r="F43" s="20" t="s">
        <v>122</v>
      </c>
      <c r="G43" s="19" t="s">
        <v>21</v>
      </c>
      <c r="H43" s="11">
        <v>78.92</v>
      </c>
      <c r="I43" s="15">
        <f t="shared" si="0"/>
        <v>31.57</v>
      </c>
      <c r="J43" s="16">
        <v>89</v>
      </c>
      <c r="K43" s="16">
        <f t="shared" si="3"/>
        <v>53.4</v>
      </c>
      <c r="L43" s="17">
        <f t="shared" si="2"/>
        <v>84.97</v>
      </c>
      <c r="M43" s="16">
        <v>1</v>
      </c>
      <c r="N43" s="16" t="s">
        <v>22</v>
      </c>
      <c r="O43" s="16" t="s">
        <v>22</v>
      </c>
    </row>
    <row r="44" s="2" customFormat="1" ht="18" customHeight="1" spans="1:15">
      <c r="A44" s="10">
        <v>42</v>
      </c>
      <c r="B44" s="19" t="s">
        <v>133</v>
      </c>
      <c r="C44" s="19" t="s">
        <v>24</v>
      </c>
      <c r="D44" s="20" t="s">
        <v>134</v>
      </c>
      <c r="E44" s="20" t="s">
        <v>135</v>
      </c>
      <c r="F44" s="20" t="s">
        <v>136</v>
      </c>
      <c r="G44" s="19" t="s">
        <v>137</v>
      </c>
      <c r="H44" s="11">
        <v>75.56</v>
      </c>
      <c r="I44" s="15">
        <f t="shared" si="0"/>
        <v>30.22</v>
      </c>
      <c r="J44" s="16">
        <v>90.8</v>
      </c>
      <c r="K44" s="16">
        <f t="shared" si="3"/>
        <v>54.48</v>
      </c>
      <c r="L44" s="17">
        <f t="shared" si="2"/>
        <v>84.7</v>
      </c>
      <c r="M44" s="16">
        <v>1</v>
      </c>
      <c r="N44" s="16" t="s">
        <v>22</v>
      </c>
      <c r="O44" s="16" t="s">
        <v>22</v>
      </c>
    </row>
    <row r="45" s="2" customFormat="1" ht="18" customHeight="1" spans="1:15">
      <c r="A45" s="10">
        <v>43</v>
      </c>
      <c r="B45" s="19" t="s">
        <v>138</v>
      </c>
      <c r="C45" s="19" t="s">
        <v>24</v>
      </c>
      <c r="D45" s="20" t="s">
        <v>139</v>
      </c>
      <c r="E45" s="20" t="s">
        <v>135</v>
      </c>
      <c r="F45" s="20" t="s">
        <v>136</v>
      </c>
      <c r="G45" s="19" t="s">
        <v>137</v>
      </c>
      <c r="H45" s="11">
        <v>75.88</v>
      </c>
      <c r="I45" s="15">
        <f t="shared" si="0"/>
        <v>30.35</v>
      </c>
      <c r="J45" s="16">
        <v>89.4</v>
      </c>
      <c r="K45" s="16">
        <f t="shared" si="3"/>
        <v>53.64</v>
      </c>
      <c r="L45" s="17">
        <f t="shared" si="2"/>
        <v>83.99</v>
      </c>
      <c r="M45" s="16">
        <v>2</v>
      </c>
      <c r="N45" s="16" t="s">
        <v>22</v>
      </c>
      <c r="O45" s="16" t="s">
        <v>22</v>
      </c>
    </row>
    <row r="46" s="2" customFormat="1" ht="18" customHeight="1" spans="1:15">
      <c r="A46" s="10">
        <v>44</v>
      </c>
      <c r="B46" s="19" t="s">
        <v>140</v>
      </c>
      <c r="C46" s="19" t="s">
        <v>24</v>
      </c>
      <c r="D46" s="20" t="s">
        <v>141</v>
      </c>
      <c r="E46" s="20" t="s">
        <v>135</v>
      </c>
      <c r="F46" s="20" t="s">
        <v>136</v>
      </c>
      <c r="G46" s="19" t="s">
        <v>137</v>
      </c>
      <c r="H46" s="11">
        <v>70.76</v>
      </c>
      <c r="I46" s="15">
        <f t="shared" ref="I46:I53" si="4">ROUND(H46*0.4,2)</f>
        <v>28.3</v>
      </c>
      <c r="J46" s="16">
        <v>91.2</v>
      </c>
      <c r="K46" s="16">
        <f t="shared" si="3"/>
        <v>54.72</v>
      </c>
      <c r="L46" s="17">
        <f t="shared" ref="L46:L53" si="5">I46+K46</f>
        <v>83.02</v>
      </c>
      <c r="M46" s="16">
        <v>4</v>
      </c>
      <c r="N46" s="16" t="s">
        <v>22</v>
      </c>
      <c r="O46" s="16" t="s">
        <v>22</v>
      </c>
    </row>
    <row r="47" s="2" customFormat="1" ht="18" customHeight="1" spans="1:15">
      <c r="A47" s="10">
        <v>45</v>
      </c>
      <c r="B47" s="19" t="s">
        <v>142</v>
      </c>
      <c r="C47" s="19" t="s">
        <v>24</v>
      </c>
      <c r="D47" s="20" t="s">
        <v>143</v>
      </c>
      <c r="E47" s="20" t="s">
        <v>135</v>
      </c>
      <c r="F47" s="20" t="s">
        <v>136</v>
      </c>
      <c r="G47" s="19" t="s">
        <v>137</v>
      </c>
      <c r="H47" s="11">
        <v>72.1</v>
      </c>
      <c r="I47" s="15">
        <f t="shared" si="4"/>
        <v>28.84</v>
      </c>
      <c r="J47" s="16">
        <v>89.6</v>
      </c>
      <c r="K47" s="16">
        <f t="shared" si="3"/>
        <v>53.76</v>
      </c>
      <c r="L47" s="17">
        <f t="shared" si="5"/>
        <v>82.6</v>
      </c>
      <c r="M47" s="16">
        <v>5</v>
      </c>
      <c r="N47" s="16" t="s">
        <v>22</v>
      </c>
      <c r="O47" s="16" t="s">
        <v>22</v>
      </c>
    </row>
    <row r="48" s="2" customFormat="1" ht="18" customHeight="1" spans="1:15">
      <c r="A48" s="10">
        <v>46</v>
      </c>
      <c r="B48" s="19" t="s">
        <v>144</v>
      </c>
      <c r="C48" s="19" t="s">
        <v>24</v>
      </c>
      <c r="D48" s="20" t="s">
        <v>145</v>
      </c>
      <c r="E48" s="20" t="s">
        <v>135</v>
      </c>
      <c r="F48" s="20" t="s">
        <v>136</v>
      </c>
      <c r="G48" s="19" t="s">
        <v>137</v>
      </c>
      <c r="H48" s="11">
        <v>68.54</v>
      </c>
      <c r="I48" s="15">
        <f t="shared" si="4"/>
        <v>27.42</v>
      </c>
      <c r="J48" s="16">
        <v>90.8</v>
      </c>
      <c r="K48" s="16">
        <f t="shared" si="3"/>
        <v>54.48</v>
      </c>
      <c r="L48" s="17">
        <f t="shared" si="5"/>
        <v>81.9</v>
      </c>
      <c r="M48" s="16">
        <v>6</v>
      </c>
      <c r="N48" s="16" t="s">
        <v>22</v>
      </c>
      <c r="O48" s="16" t="s">
        <v>22</v>
      </c>
    </row>
    <row r="49" s="2" customFormat="1" ht="18" customHeight="1" spans="1:15">
      <c r="A49" s="10">
        <v>47</v>
      </c>
      <c r="B49" s="19" t="s">
        <v>146</v>
      </c>
      <c r="C49" s="19" t="s">
        <v>24</v>
      </c>
      <c r="D49" s="20" t="s">
        <v>147</v>
      </c>
      <c r="E49" s="20" t="s">
        <v>135</v>
      </c>
      <c r="F49" s="20" t="s">
        <v>136</v>
      </c>
      <c r="G49" s="19" t="s">
        <v>137</v>
      </c>
      <c r="H49" s="11">
        <v>68.64</v>
      </c>
      <c r="I49" s="15">
        <f t="shared" si="4"/>
        <v>27.46</v>
      </c>
      <c r="J49" s="16">
        <v>90</v>
      </c>
      <c r="K49" s="16">
        <f t="shared" si="3"/>
        <v>54</v>
      </c>
      <c r="L49" s="17">
        <f t="shared" si="5"/>
        <v>81.46</v>
      </c>
      <c r="M49" s="16">
        <v>7</v>
      </c>
      <c r="N49" s="16" t="s">
        <v>22</v>
      </c>
      <c r="O49" s="16" t="s">
        <v>22</v>
      </c>
    </row>
    <row r="50" s="2" customFormat="1" ht="18" customHeight="1" spans="1:15">
      <c r="A50" s="10">
        <v>48</v>
      </c>
      <c r="B50" s="19" t="s">
        <v>148</v>
      </c>
      <c r="C50" s="19" t="s">
        <v>24</v>
      </c>
      <c r="D50" s="20" t="s">
        <v>149</v>
      </c>
      <c r="E50" s="20" t="s">
        <v>150</v>
      </c>
      <c r="F50" s="20" t="s">
        <v>136</v>
      </c>
      <c r="G50" s="19" t="s">
        <v>151</v>
      </c>
      <c r="H50" s="11">
        <v>76.68</v>
      </c>
      <c r="I50" s="15">
        <f t="shared" si="4"/>
        <v>30.67</v>
      </c>
      <c r="J50" s="16">
        <v>91.6</v>
      </c>
      <c r="K50" s="16">
        <f t="shared" si="3"/>
        <v>54.96</v>
      </c>
      <c r="L50" s="17">
        <f t="shared" si="5"/>
        <v>85.63</v>
      </c>
      <c r="M50" s="16">
        <v>1</v>
      </c>
      <c r="N50" s="16" t="s">
        <v>22</v>
      </c>
      <c r="O50" s="16" t="s">
        <v>22</v>
      </c>
    </row>
    <row r="51" s="2" customFormat="1" ht="18" customHeight="1" spans="1:15">
      <c r="A51" s="10">
        <v>49</v>
      </c>
      <c r="B51" s="19" t="s">
        <v>152</v>
      </c>
      <c r="C51" s="19" t="s">
        <v>24</v>
      </c>
      <c r="D51" s="20" t="s">
        <v>153</v>
      </c>
      <c r="E51" s="20" t="s">
        <v>150</v>
      </c>
      <c r="F51" s="20" t="s">
        <v>136</v>
      </c>
      <c r="G51" s="19" t="s">
        <v>151</v>
      </c>
      <c r="H51" s="11">
        <v>71.54</v>
      </c>
      <c r="I51" s="15">
        <f t="shared" si="4"/>
        <v>28.62</v>
      </c>
      <c r="J51" s="16">
        <v>94.2</v>
      </c>
      <c r="K51" s="16">
        <f t="shared" si="3"/>
        <v>56.52</v>
      </c>
      <c r="L51" s="17">
        <f t="shared" si="5"/>
        <v>85.14</v>
      </c>
      <c r="M51" s="16">
        <v>2</v>
      </c>
      <c r="N51" s="16" t="s">
        <v>22</v>
      </c>
      <c r="O51" s="16" t="s">
        <v>22</v>
      </c>
    </row>
    <row r="52" s="2" customFormat="1" ht="18" customHeight="1" spans="1:15">
      <c r="A52" s="10">
        <v>50</v>
      </c>
      <c r="B52" s="19" t="s">
        <v>154</v>
      </c>
      <c r="C52" s="19" t="s">
        <v>24</v>
      </c>
      <c r="D52" s="20" t="s">
        <v>155</v>
      </c>
      <c r="E52" s="20" t="s">
        <v>150</v>
      </c>
      <c r="F52" s="20" t="s">
        <v>136</v>
      </c>
      <c r="G52" s="19" t="s">
        <v>151</v>
      </c>
      <c r="H52" s="11">
        <v>68.24</v>
      </c>
      <c r="I52" s="15">
        <f t="shared" si="4"/>
        <v>27.3</v>
      </c>
      <c r="J52" s="16">
        <v>93.2</v>
      </c>
      <c r="K52" s="16">
        <f t="shared" si="3"/>
        <v>55.92</v>
      </c>
      <c r="L52" s="17">
        <f t="shared" si="5"/>
        <v>83.22</v>
      </c>
      <c r="M52" s="16">
        <v>3</v>
      </c>
      <c r="N52" s="16" t="s">
        <v>22</v>
      </c>
      <c r="O52" s="16" t="s">
        <v>22</v>
      </c>
    </row>
    <row r="53" s="2" customFormat="1" ht="18" customHeight="1" spans="1:15">
      <c r="A53" s="10">
        <v>51</v>
      </c>
      <c r="B53" s="19" t="s">
        <v>156</v>
      </c>
      <c r="C53" s="19" t="s">
        <v>24</v>
      </c>
      <c r="D53" s="20" t="s">
        <v>157</v>
      </c>
      <c r="E53" s="20" t="s">
        <v>150</v>
      </c>
      <c r="F53" s="20" t="s">
        <v>136</v>
      </c>
      <c r="G53" s="19" t="s">
        <v>151</v>
      </c>
      <c r="H53" s="11">
        <v>66.02</v>
      </c>
      <c r="I53" s="15">
        <f t="shared" si="4"/>
        <v>26.41</v>
      </c>
      <c r="J53" s="16">
        <v>92</v>
      </c>
      <c r="K53" s="16">
        <f t="shared" si="3"/>
        <v>55.2</v>
      </c>
      <c r="L53" s="17">
        <f t="shared" si="5"/>
        <v>81.61</v>
      </c>
      <c r="M53" s="16">
        <v>4</v>
      </c>
      <c r="N53" s="16" t="s">
        <v>22</v>
      </c>
      <c r="O53" s="16" t="s">
        <v>22</v>
      </c>
    </row>
    <row r="54" s="2" customFormat="1" ht="18" customHeight="1" spans="1:15">
      <c r="A54" s="10">
        <v>52</v>
      </c>
      <c r="B54" s="19" t="s">
        <v>158</v>
      </c>
      <c r="C54" s="19" t="s">
        <v>24</v>
      </c>
      <c r="D54" s="20" t="s">
        <v>159</v>
      </c>
      <c r="E54" s="20" t="s">
        <v>160</v>
      </c>
      <c r="F54" s="20" t="s">
        <v>136</v>
      </c>
      <c r="G54" s="19" t="s">
        <v>137</v>
      </c>
      <c r="H54" s="11">
        <v>72.2</v>
      </c>
      <c r="I54" s="15">
        <f t="shared" ref="I54:I62" si="6">ROUND(H54*0.4,2)</f>
        <v>28.88</v>
      </c>
      <c r="J54" s="16">
        <v>90</v>
      </c>
      <c r="K54" s="16">
        <f t="shared" ref="K54:K62" si="7">ROUND(J54*0.6,2)</f>
        <v>54</v>
      </c>
      <c r="L54" s="17">
        <f t="shared" ref="L54:L62" si="8">I54+K54</f>
        <v>82.88</v>
      </c>
      <c r="M54" s="16">
        <v>1</v>
      </c>
      <c r="N54" s="16" t="s">
        <v>22</v>
      </c>
      <c r="O54" s="16" t="s">
        <v>22</v>
      </c>
    </row>
    <row r="55" s="2" customFormat="1" ht="18" customHeight="1" spans="1:15">
      <c r="A55" s="10">
        <v>53</v>
      </c>
      <c r="B55" s="19" t="s">
        <v>161</v>
      </c>
      <c r="C55" s="19" t="s">
        <v>24</v>
      </c>
      <c r="D55" s="20" t="s">
        <v>162</v>
      </c>
      <c r="E55" s="20" t="s">
        <v>160</v>
      </c>
      <c r="F55" s="20" t="s">
        <v>136</v>
      </c>
      <c r="G55" s="19" t="s">
        <v>137</v>
      </c>
      <c r="H55" s="11">
        <v>74.64</v>
      </c>
      <c r="I55" s="15">
        <f t="shared" si="6"/>
        <v>29.86</v>
      </c>
      <c r="J55" s="16">
        <v>83.2</v>
      </c>
      <c r="K55" s="16">
        <f t="shared" si="7"/>
        <v>49.92</v>
      </c>
      <c r="L55" s="17">
        <f t="shared" si="8"/>
        <v>79.78</v>
      </c>
      <c r="M55" s="16">
        <v>2</v>
      </c>
      <c r="N55" s="16" t="s">
        <v>22</v>
      </c>
      <c r="O55" s="16" t="s">
        <v>22</v>
      </c>
    </row>
    <row r="56" s="2" customFormat="1" ht="18" customHeight="1" spans="1:15">
      <c r="A56" s="10">
        <v>54</v>
      </c>
      <c r="B56" s="19" t="s">
        <v>163</v>
      </c>
      <c r="C56" s="19" t="s">
        <v>24</v>
      </c>
      <c r="D56" s="20" t="s">
        <v>164</v>
      </c>
      <c r="E56" s="20" t="s">
        <v>160</v>
      </c>
      <c r="F56" s="20" t="s">
        <v>136</v>
      </c>
      <c r="G56" s="19" t="s">
        <v>137</v>
      </c>
      <c r="H56" s="11">
        <v>62.36</v>
      </c>
      <c r="I56" s="15">
        <f t="shared" si="6"/>
        <v>24.94</v>
      </c>
      <c r="J56" s="16">
        <v>90</v>
      </c>
      <c r="K56" s="16">
        <f t="shared" si="7"/>
        <v>54</v>
      </c>
      <c r="L56" s="17">
        <f t="shared" si="8"/>
        <v>78.94</v>
      </c>
      <c r="M56" s="16">
        <v>3</v>
      </c>
      <c r="N56" s="16" t="s">
        <v>22</v>
      </c>
      <c r="O56" s="16" t="s">
        <v>22</v>
      </c>
    </row>
    <row r="57" s="2" customFormat="1" ht="18" customHeight="1" spans="1:15">
      <c r="A57" s="10">
        <v>55</v>
      </c>
      <c r="B57" s="19" t="s">
        <v>165</v>
      </c>
      <c r="C57" s="19" t="s">
        <v>24</v>
      </c>
      <c r="D57" s="20" t="s">
        <v>166</v>
      </c>
      <c r="E57" s="20" t="s">
        <v>160</v>
      </c>
      <c r="F57" s="20" t="s">
        <v>136</v>
      </c>
      <c r="G57" s="19" t="s">
        <v>137</v>
      </c>
      <c r="H57" s="11">
        <v>67.74</v>
      </c>
      <c r="I57" s="15">
        <f t="shared" si="6"/>
        <v>27.1</v>
      </c>
      <c r="J57" s="16">
        <v>86.2</v>
      </c>
      <c r="K57" s="16">
        <f t="shared" si="7"/>
        <v>51.72</v>
      </c>
      <c r="L57" s="17">
        <f t="shared" si="8"/>
        <v>78.82</v>
      </c>
      <c r="M57" s="16">
        <v>4</v>
      </c>
      <c r="N57" s="16" t="s">
        <v>22</v>
      </c>
      <c r="O57" s="16" t="s">
        <v>22</v>
      </c>
    </row>
    <row r="58" s="2" customFormat="1" ht="18" customHeight="1" spans="1:15">
      <c r="A58" s="10">
        <v>56</v>
      </c>
      <c r="B58" s="19" t="s">
        <v>167</v>
      </c>
      <c r="C58" s="19" t="s">
        <v>24</v>
      </c>
      <c r="D58" s="20" t="s">
        <v>168</v>
      </c>
      <c r="E58" s="20" t="s">
        <v>160</v>
      </c>
      <c r="F58" s="20" t="s">
        <v>136</v>
      </c>
      <c r="G58" s="19" t="s">
        <v>137</v>
      </c>
      <c r="H58" s="11">
        <v>57.66</v>
      </c>
      <c r="I58" s="15">
        <f t="shared" si="6"/>
        <v>23.06</v>
      </c>
      <c r="J58" s="16">
        <v>91</v>
      </c>
      <c r="K58" s="16">
        <f t="shared" si="7"/>
        <v>54.6</v>
      </c>
      <c r="L58" s="17">
        <f t="shared" si="8"/>
        <v>77.66</v>
      </c>
      <c r="M58" s="16">
        <v>5</v>
      </c>
      <c r="N58" s="16" t="s">
        <v>22</v>
      </c>
      <c r="O58" s="16" t="s">
        <v>22</v>
      </c>
    </row>
    <row r="59" s="2" customFormat="1" ht="18" customHeight="1" spans="1:15">
      <c r="A59" s="10">
        <v>57</v>
      </c>
      <c r="B59" s="19" t="s">
        <v>169</v>
      </c>
      <c r="C59" s="19" t="s">
        <v>24</v>
      </c>
      <c r="D59" s="20" t="s">
        <v>170</v>
      </c>
      <c r="E59" s="20" t="s">
        <v>160</v>
      </c>
      <c r="F59" s="20" t="s">
        <v>136</v>
      </c>
      <c r="G59" s="19" t="s">
        <v>137</v>
      </c>
      <c r="H59" s="11">
        <v>57.94</v>
      </c>
      <c r="I59" s="15">
        <f t="shared" si="6"/>
        <v>23.18</v>
      </c>
      <c r="J59" s="16">
        <v>89.6</v>
      </c>
      <c r="K59" s="16">
        <f t="shared" si="7"/>
        <v>53.76</v>
      </c>
      <c r="L59" s="17">
        <f t="shared" si="8"/>
        <v>76.94</v>
      </c>
      <c r="M59" s="16">
        <v>6</v>
      </c>
      <c r="N59" s="16" t="s">
        <v>22</v>
      </c>
      <c r="O59" s="16" t="s">
        <v>22</v>
      </c>
    </row>
    <row r="60" s="2" customFormat="1" ht="18" customHeight="1" spans="1:15">
      <c r="A60" s="10">
        <v>58</v>
      </c>
      <c r="B60" s="19" t="s">
        <v>171</v>
      </c>
      <c r="C60" s="19" t="s">
        <v>24</v>
      </c>
      <c r="D60" s="20" t="s">
        <v>172</v>
      </c>
      <c r="E60" s="20" t="s">
        <v>160</v>
      </c>
      <c r="F60" s="20" t="s">
        <v>136</v>
      </c>
      <c r="G60" s="19" t="s">
        <v>137</v>
      </c>
      <c r="H60" s="11">
        <v>60.66</v>
      </c>
      <c r="I60" s="15">
        <f t="shared" si="6"/>
        <v>24.26</v>
      </c>
      <c r="J60" s="16">
        <v>86.4</v>
      </c>
      <c r="K60" s="16">
        <f t="shared" si="7"/>
        <v>51.84</v>
      </c>
      <c r="L60" s="17">
        <f t="shared" si="8"/>
        <v>76.1</v>
      </c>
      <c r="M60" s="16">
        <v>7</v>
      </c>
      <c r="N60" s="16" t="s">
        <v>22</v>
      </c>
      <c r="O60" s="16" t="s">
        <v>22</v>
      </c>
    </row>
    <row r="61" s="2" customFormat="1" ht="18" customHeight="1" spans="1:15">
      <c r="A61" s="10">
        <v>59</v>
      </c>
      <c r="B61" s="19" t="s">
        <v>173</v>
      </c>
      <c r="C61" s="19" t="s">
        <v>24</v>
      </c>
      <c r="D61" s="20" t="s">
        <v>174</v>
      </c>
      <c r="E61" s="20" t="s">
        <v>175</v>
      </c>
      <c r="F61" s="20" t="s">
        <v>136</v>
      </c>
      <c r="G61" s="19" t="s">
        <v>93</v>
      </c>
      <c r="H61" s="11">
        <v>71.54</v>
      </c>
      <c r="I61" s="15">
        <f t="shared" si="6"/>
        <v>28.62</v>
      </c>
      <c r="J61" s="16">
        <v>90.8</v>
      </c>
      <c r="K61" s="16">
        <f t="shared" si="7"/>
        <v>54.48</v>
      </c>
      <c r="L61" s="17">
        <f t="shared" si="8"/>
        <v>83.1</v>
      </c>
      <c r="M61" s="16">
        <v>1</v>
      </c>
      <c r="N61" s="16" t="s">
        <v>22</v>
      </c>
      <c r="O61" s="16" t="s">
        <v>22</v>
      </c>
    </row>
    <row r="62" s="2" customFormat="1" ht="18" customHeight="1" spans="1:15">
      <c r="A62" s="10">
        <v>60</v>
      </c>
      <c r="B62" s="19" t="s">
        <v>176</v>
      </c>
      <c r="C62" s="19" t="s">
        <v>17</v>
      </c>
      <c r="D62" s="20" t="s">
        <v>177</v>
      </c>
      <c r="E62" s="20" t="s">
        <v>175</v>
      </c>
      <c r="F62" s="20" t="s">
        <v>136</v>
      </c>
      <c r="G62" s="19" t="s">
        <v>93</v>
      </c>
      <c r="H62" s="11">
        <v>61.68</v>
      </c>
      <c r="I62" s="15">
        <f t="shared" si="6"/>
        <v>24.67</v>
      </c>
      <c r="J62" s="16">
        <v>96.6</v>
      </c>
      <c r="K62" s="16">
        <f t="shared" si="7"/>
        <v>57.96</v>
      </c>
      <c r="L62" s="17">
        <f t="shared" si="8"/>
        <v>82.63</v>
      </c>
      <c r="M62" s="16">
        <v>2</v>
      </c>
      <c r="N62" s="16" t="s">
        <v>22</v>
      </c>
      <c r="O62" s="16" t="s">
        <v>22</v>
      </c>
    </row>
  </sheetData>
  <mergeCells count="1">
    <mergeCell ref="A1:O1"/>
  </mergeCells>
  <printOptions horizontalCentered="1"/>
  <pageMargins left="0.393055555555556" right="0.393055555555556" top="0.590277777777778" bottom="0.590277777777778" header="0.5" footer="0.5"/>
  <pageSetup paperSize="9" fitToHeight="0" orientation="landscape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飞行的秋秋</cp:lastModifiedBy>
  <dcterms:created xsi:type="dcterms:W3CDTF">2023-10-14T08:04:00Z</dcterms:created>
  <dcterms:modified xsi:type="dcterms:W3CDTF">2023-10-31T01:38:58Z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B6056EC7EB894977AB8B912571956934_13</vt:lpwstr>
  </property>
  <property fmtid="{D5CDD505-2E9C-101B-9397-08002B2CF9AE}" pid="3" name="KSOProductBuildVer">
    <vt:lpwstr>2052-12.1.0.15712</vt:lpwstr>
  </property>
</Properties>
</file>