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开原" sheetId="3" r:id="rId1"/>
  </sheets>
  <definedNames>
    <definedName name="_xlnm._FilterDatabase" localSheetId="0" hidden="1">开原!$A$2:$M$89</definedName>
    <definedName name="查询" localSheetId="0">开原!$D$2:$H$19</definedName>
    <definedName name="_xlnm.Print_Titles" localSheetId="0">开原!$2:$2</definedName>
  </definedNames>
  <calcPr calcId="144525"/>
</workbook>
</file>

<file path=xl/sharedStrings.xml><?xml version="1.0" encoding="utf-8"?>
<sst xmlns="http://schemas.openxmlformats.org/spreadsheetml/2006/main" count="712" uniqueCount="246">
  <si>
    <t>2023年铁岭市公开招聘开原市教师岗位拟聘用人员名单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</si>
  <si>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</si>
  <si>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</si>
  <si>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</si>
  <si>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</si>
  <si>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</si>
  <si>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</si>
  <si>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</si>
  <si>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</si>
  <si>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</si>
  <si>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</si>
  <si>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</si>
  <si>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</si>
  <si>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</si>
  <si>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体检</t>
  </si>
  <si>
    <t>考察</t>
  </si>
  <si>
    <t>刘敏洁</t>
  </si>
  <si>
    <t>女</t>
  </si>
  <si>
    <t>0000120400525</t>
  </si>
  <si>
    <t>开原市职业技术教育中心</t>
  </si>
  <si>
    <t>数学教师</t>
  </si>
  <si>
    <t>2</t>
  </si>
  <si>
    <t>合格</t>
  </si>
  <si>
    <t>孙晓朋</t>
  </si>
  <si>
    <t>0000120205024</t>
  </si>
  <si>
    <t>郭忠凯</t>
  </si>
  <si>
    <t>男</t>
  </si>
  <si>
    <t>0000120500622</t>
  </si>
  <si>
    <t>汽车运用与维修教师</t>
  </si>
  <si>
    <t>1</t>
  </si>
  <si>
    <t>丁威</t>
  </si>
  <si>
    <t>0000120301611</t>
  </si>
  <si>
    <t>开原市高级中学</t>
  </si>
  <si>
    <t>王梓蕴</t>
  </si>
  <si>
    <t>0000120204305</t>
  </si>
  <si>
    <t>语文教师</t>
  </si>
  <si>
    <t>崔莹源</t>
  </si>
  <si>
    <t>0000120501311</t>
  </si>
  <si>
    <t>白雪</t>
  </si>
  <si>
    <t>0000120105123</t>
  </si>
  <si>
    <t>英语教师</t>
  </si>
  <si>
    <t>任萌</t>
  </si>
  <si>
    <t>0000120301006</t>
  </si>
  <si>
    <t>李雪</t>
  </si>
  <si>
    <t>0000120203101</t>
  </si>
  <si>
    <t>物理教师</t>
  </si>
  <si>
    <t>李松</t>
  </si>
  <si>
    <t>0000120502109</t>
  </si>
  <si>
    <t>生物教师</t>
  </si>
  <si>
    <t>王鑫</t>
  </si>
  <si>
    <t>0000120302309</t>
  </si>
  <si>
    <t>开原市八棵树镇学校（小学部）</t>
  </si>
  <si>
    <t>0000120206622</t>
  </si>
  <si>
    <t>开原市八棵树镇学校（初中部）</t>
  </si>
  <si>
    <t>3</t>
  </si>
  <si>
    <t>湛英博</t>
  </si>
  <si>
    <t>0000120201523</t>
  </si>
  <si>
    <t>李泓睿</t>
  </si>
  <si>
    <t>0000120103818</t>
  </si>
  <si>
    <t>董爽</t>
  </si>
  <si>
    <t>0000120502209</t>
  </si>
  <si>
    <t>开原市八宝镇古城堡学校（小学部）</t>
  </si>
  <si>
    <t>苏洋</t>
  </si>
  <si>
    <t>0000120201719</t>
  </si>
  <si>
    <t>开原市城东镇中学</t>
  </si>
  <si>
    <t>张秋博</t>
  </si>
  <si>
    <t>0000120603307</t>
  </si>
  <si>
    <t>刘帅男</t>
  </si>
  <si>
    <t>0000120202015</t>
  </si>
  <si>
    <t>开原市第二高级中学</t>
  </si>
  <si>
    <t>靖莹</t>
  </si>
  <si>
    <t>0000120403306</t>
  </si>
  <si>
    <t>李思汛</t>
  </si>
  <si>
    <t>0000120206726</t>
  </si>
  <si>
    <t>黄奕文</t>
  </si>
  <si>
    <t>0000120105918</t>
  </si>
  <si>
    <t>孙佳琦</t>
  </si>
  <si>
    <t>0000120600821</t>
  </si>
  <si>
    <t>孔令妍</t>
  </si>
  <si>
    <t>0000120200430</t>
  </si>
  <si>
    <t>韩佳莹</t>
  </si>
  <si>
    <t>0000120601604</t>
  </si>
  <si>
    <t>开原市第三中学</t>
  </si>
  <si>
    <t>肖凯力</t>
  </si>
  <si>
    <t>0000120401919</t>
  </si>
  <si>
    <t>历史教师</t>
  </si>
  <si>
    <t>齐世家</t>
  </si>
  <si>
    <t>0000120502206</t>
  </si>
  <si>
    <t>开原市第五中学</t>
  </si>
  <si>
    <t>化学教师</t>
  </si>
  <si>
    <t>钟艳辰</t>
  </si>
  <si>
    <t>0000120402111</t>
  </si>
  <si>
    <t>张开轩</t>
  </si>
  <si>
    <t>0000120602611</t>
  </si>
  <si>
    <t>郑颖超</t>
  </si>
  <si>
    <t>0000120104820</t>
  </si>
  <si>
    <t>开原市第六中学</t>
  </si>
  <si>
    <t>王月</t>
  </si>
  <si>
    <t>0000120602425</t>
  </si>
  <si>
    <t>开原市威远堡镇中学</t>
  </si>
  <si>
    <t>音乐教师</t>
  </si>
  <si>
    <t>张莉茹</t>
  </si>
  <si>
    <t>0000120401313</t>
  </si>
  <si>
    <t>美术教师</t>
  </si>
  <si>
    <t>曲亚男</t>
  </si>
  <si>
    <t>0000120300919</t>
  </si>
  <si>
    <t>开原市莲花本山中学</t>
  </si>
  <si>
    <t>常丽丽</t>
  </si>
  <si>
    <t>0000120300103</t>
  </si>
  <si>
    <t>岳嘉玮</t>
  </si>
  <si>
    <t>0000120400726</t>
  </si>
  <si>
    <t>开原市业民镇中学</t>
  </si>
  <si>
    <t>陈缘</t>
  </si>
  <si>
    <t>0000120401927</t>
  </si>
  <si>
    <t>高莹</t>
  </si>
  <si>
    <t>0000120501522</t>
  </si>
  <si>
    <t>开原市三家子乡中学</t>
  </si>
  <si>
    <t>贾英迪</t>
  </si>
  <si>
    <t>0000120601828</t>
  </si>
  <si>
    <t>开原市八宝镇中学</t>
  </si>
  <si>
    <t>体育教师</t>
  </si>
  <si>
    <t>王晓朦</t>
  </si>
  <si>
    <t>0000120202415</t>
  </si>
  <si>
    <t>开原市庆云堡镇中学</t>
  </si>
  <si>
    <t>钱盼盼</t>
  </si>
  <si>
    <t>0000120502022</t>
  </si>
  <si>
    <t>开原市中固镇中学</t>
  </si>
  <si>
    <t>刘姝悦</t>
  </si>
  <si>
    <t>0000120105711</t>
  </si>
  <si>
    <t>开原市松山镇中学</t>
  </si>
  <si>
    <t>张旭</t>
  </si>
  <si>
    <t>0000120402107</t>
  </si>
  <si>
    <t>开原市林丰满族乡中学</t>
  </si>
  <si>
    <t>陈欢</t>
  </si>
  <si>
    <t>0000120105224</t>
  </si>
  <si>
    <t>开原市老城街学校（小学部）</t>
  </si>
  <si>
    <t>王丽</t>
  </si>
  <si>
    <t>0000120105202</t>
  </si>
  <si>
    <t>开原市第四高级中学</t>
  </si>
  <si>
    <t>宋哲</t>
  </si>
  <si>
    <t>0000120205014</t>
  </si>
  <si>
    <t>杜小芸</t>
  </si>
  <si>
    <t>0000120201620</t>
  </si>
  <si>
    <t>李云鹤</t>
  </si>
  <si>
    <t>0000120203907</t>
  </si>
  <si>
    <t>周佳华</t>
  </si>
  <si>
    <t>0000120401622</t>
  </si>
  <si>
    <t>高健</t>
  </si>
  <si>
    <t>0000120104002</t>
  </si>
  <si>
    <t>宋姗珊</t>
  </si>
  <si>
    <t>0000120202217</t>
  </si>
  <si>
    <t>刘美佳</t>
  </si>
  <si>
    <t>0000120206524</t>
  </si>
  <si>
    <t>庞涛</t>
  </si>
  <si>
    <t>0000120200312</t>
  </si>
  <si>
    <t>赵佳茹</t>
  </si>
  <si>
    <t>0000120200513</t>
  </si>
  <si>
    <t>杨德鑫</t>
  </si>
  <si>
    <t>0000120401901</t>
  </si>
  <si>
    <t>心理健康教师</t>
  </si>
  <si>
    <t>臧晓庆</t>
  </si>
  <si>
    <t>0000120402307</t>
  </si>
  <si>
    <t>开原市民主小学</t>
  </si>
  <si>
    <t>杨莹</t>
  </si>
  <si>
    <t>0000120205007</t>
  </si>
  <si>
    <t>骆明海</t>
  </si>
  <si>
    <t>0000120206222</t>
  </si>
  <si>
    <t>宋佳琦</t>
  </si>
  <si>
    <t>0000120501303</t>
  </si>
  <si>
    <t>开原市实验小学</t>
  </si>
  <si>
    <t>李许佳</t>
  </si>
  <si>
    <t>0000120402921</t>
  </si>
  <si>
    <t>宫天鹤</t>
  </si>
  <si>
    <t>0000120201801</t>
  </si>
  <si>
    <t>开原市红旗小学</t>
  </si>
  <si>
    <t>赵云凌</t>
  </si>
  <si>
    <t>0000120603101</t>
  </si>
  <si>
    <t>幼儿教师</t>
  </si>
  <si>
    <t>季莹</t>
  </si>
  <si>
    <t>0000120301201</t>
  </si>
  <si>
    <t>开原市新华路小学</t>
  </si>
  <si>
    <t>秦晓辉</t>
  </si>
  <si>
    <t>0000120204711</t>
  </si>
  <si>
    <t>孔繁雪</t>
  </si>
  <si>
    <t>0000120401404</t>
  </si>
  <si>
    <t>郭鑫雨</t>
  </si>
  <si>
    <t>0000120206424</t>
  </si>
  <si>
    <t>高可鑫</t>
  </si>
  <si>
    <t>0000120301923</t>
  </si>
  <si>
    <t>开原市第八中学</t>
  </si>
  <si>
    <t>陶思宇</t>
  </si>
  <si>
    <t>0000120104902</t>
  </si>
  <si>
    <t>方淼</t>
  </si>
  <si>
    <t>0000120502106</t>
  </si>
  <si>
    <t>刘欣</t>
  </si>
  <si>
    <t>0000120105909</t>
  </si>
  <si>
    <t>开原市民主教育集团里仁学校（初中部）</t>
  </si>
  <si>
    <t>刘思源</t>
  </si>
  <si>
    <t>0000120104024</t>
  </si>
  <si>
    <t>王屿昕</t>
  </si>
  <si>
    <t>0000120401729</t>
  </si>
  <si>
    <t>地理教师</t>
  </si>
  <si>
    <t>江笑鸥</t>
  </si>
  <si>
    <t>0000120206207</t>
  </si>
  <si>
    <t>开原市老城街学校（初中部）</t>
  </si>
  <si>
    <t>王振磊</t>
  </si>
  <si>
    <t>0000120206230</t>
  </si>
  <si>
    <t>开原市马家寨镇学校（初中部）</t>
  </si>
  <si>
    <t>高展骥</t>
  </si>
  <si>
    <t>0000120200917</t>
  </si>
  <si>
    <t>左文君</t>
  </si>
  <si>
    <t>0000120500915</t>
  </si>
  <si>
    <t>开原市靠山镇学校（初中部）</t>
  </si>
  <si>
    <t>张思宇</t>
  </si>
  <si>
    <t>0000120201710</t>
  </si>
  <si>
    <t>万雪</t>
  </si>
  <si>
    <t>0000120601127</t>
  </si>
  <si>
    <t>开原市下肥镇学校（初中部）</t>
  </si>
  <si>
    <t>赵峙屹</t>
  </si>
  <si>
    <t>0000120500714</t>
  </si>
  <si>
    <t>曹琴琪</t>
  </si>
  <si>
    <t>0000120400222</t>
  </si>
  <si>
    <t>韩耀辰</t>
  </si>
  <si>
    <t>0000120203730</t>
  </si>
  <si>
    <t>开原市铁西小学</t>
  </si>
  <si>
    <t>陈思齐</t>
  </si>
  <si>
    <t>0000120600413</t>
  </si>
  <si>
    <t>张馨元</t>
  </si>
  <si>
    <t>0000120300410</t>
  </si>
  <si>
    <t>开原市育才小学</t>
  </si>
  <si>
    <t>张宏博</t>
  </si>
  <si>
    <t>0000120204313</t>
  </si>
  <si>
    <t>张慧</t>
  </si>
  <si>
    <t>0000120203408</t>
  </si>
  <si>
    <t>魏佳</t>
  </si>
  <si>
    <t>0000120501711</t>
  </si>
  <si>
    <t>开原市朝鲜族中心小学</t>
  </si>
  <si>
    <t>龚金环</t>
  </si>
  <si>
    <t>0000120300223</t>
  </si>
  <si>
    <t>开原市威远堡镇中心小学</t>
  </si>
  <si>
    <t>潘宇尧</t>
  </si>
  <si>
    <t>0000120501327</t>
  </si>
  <si>
    <t>开原市庆云堡镇中心小学</t>
  </si>
  <si>
    <t>于颖</t>
  </si>
  <si>
    <t>0000120302304</t>
  </si>
  <si>
    <t>开原市黄旗寨镇中心小学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</si>
</sst>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shrinkToFi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vertical="center" shrinkToFit="1"/>
    </xf>
    <xf numFmtId="0" fontId="0" fillId="0" borderId="1" xfId="0" applyNumberFormat="1" applyFont="1" applyFill="1" applyBorder="1" applyAlignment="1">
      <alignment horizontal="left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shrinkToFit="1"/>
    </xf>
    <xf numFmtId="0" fontId="0" fillId="0" borderId="1" xfId="0" applyNumberFormat="1" applyFill="1" applyBorder="1" applyAlignment="1" quotePrefix="1">
      <alignment horizontal="center" vertical="center" wrapText="1"/>
    </xf>
    <xf numFmtId="0" fontId="0" fillId="0" borderId="1" xfId="0" applyNumberFormat="1" applyFill="1" applyBorder="1" applyAlignment="1" quotePrefix="1">
      <alignment horizontal="center" vertical="center" shrinkToFit="1"/>
    </xf>
    <xf numFmtId="0" fontId="0" fillId="0" borderId="1" xfId="0" applyNumberFormat="1" applyFont="1" applyFill="1" applyBorder="1" applyAlignment="1" quotePrefix="1">
      <alignment vertical="center" shrinkToFit="1"/>
    </xf>
    <xf numFmtId="0" fontId="0" fillId="0" borderId="1" xfId="0" applyNumberFormat="1" applyFont="1" applyFill="1" applyBorder="1" applyAlignment="1" quotePrefix="1">
      <alignment horizontal="left" vertical="center" shrinkToFit="1"/>
    </xf>
    <xf numFmtId="0" fontId="0" fillId="0" borderId="1" xfId="0" applyNumberFormat="1" applyFont="1" applyFill="1" applyBorder="1" applyAlignment="1" quotePrefix="1">
      <alignment horizontal="center" vertical="center" shrinkToFit="1"/>
    </xf>
    <xf numFmtId="0" fontId="2" fillId="0" borderId="1" xfId="0" applyNumberFormat="1" applyFont="1" applyFill="1" applyBorder="1" applyAlignment="1" quotePrefix="1">
      <alignment horizontal="lef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abSelected="1" zoomScale="110" zoomScaleNormal="110" zoomScaleSheetLayoutView="60" workbookViewId="0">
      <pane ySplit="2" topLeftCell="A65" activePane="bottomLeft" state="frozen"/>
      <selection/>
      <selection pane="bottomLeft" activeCell="B68" sqref="B68"/>
    </sheetView>
  </sheetViews>
  <sheetFormatPr defaultColWidth="9.14285714285714" defaultRowHeight="12"/>
  <cols>
    <col min="1" max="1" width="5.88571428571429" style="5" customWidth="1"/>
    <col min="2" max="2" width="6.78095238095238" style="5" customWidth="1"/>
    <col min="3" max="3" width="3.21904761904762" style="5" customWidth="1"/>
    <col min="4" max="4" width="14.647619047619" style="5" customWidth="1"/>
    <col min="5" max="5" width="23.447619047619" style="6" customWidth="1"/>
    <col min="6" max="6" width="15.7809523809524" style="6" customWidth="1"/>
    <col min="7" max="7" width="7.33333333333333" style="1" customWidth="1"/>
    <col min="8" max="9" width="8.98095238095238" style="5" customWidth="1"/>
    <col min="10" max="12" width="8.98095238095238" style="7" customWidth="1"/>
    <col min="13" max="13" width="8.98095238095238" style="1" customWidth="1"/>
    <col min="14" max="202" width="8.87619047619048" style="5"/>
    <col min="203" max="16384" width="9.14285714285714" style="5"/>
  </cols>
  <sheetData>
    <row r="1" ht="26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27" customHeight="1" spans="1:15">
      <c r="A2" s="9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3" t="s">
        <v>6</v>
      </c>
      <c r="G2" s="22" t="s">
        <v>7</v>
      </c>
      <c r="H2" s="10" t="s">
        <v>8</v>
      </c>
      <c r="I2" s="16" t="s">
        <v>9</v>
      </c>
      <c r="J2" s="17" t="s">
        <v>10</v>
      </c>
      <c r="K2" s="17" t="s">
        <v>11</v>
      </c>
      <c r="L2" s="17" t="s">
        <v>12</v>
      </c>
      <c r="M2" s="16" t="s">
        <v>13</v>
      </c>
      <c r="N2" s="9" t="s">
        <v>14</v>
      </c>
      <c r="O2" s="9" t="s">
        <v>15</v>
      </c>
    </row>
    <row r="3" s="2" customFormat="1" ht="14" customHeight="1" spans="1:15">
      <c r="A3" s="12">
        <v>1</v>
      </c>
      <c r="B3" s="24" t="s">
        <v>16</v>
      </c>
      <c r="C3" s="24" t="s">
        <v>17</v>
      </c>
      <c r="D3" s="24" t="s">
        <v>18</v>
      </c>
      <c r="E3" s="25" t="s">
        <v>19</v>
      </c>
      <c r="F3" s="25" t="s">
        <v>20</v>
      </c>
      <c r="G3" s="26" t="s">
        <v>21</v>
      </c>
      <c r="H3" s="13">
        <v>73.5</v>
      </c>
      <c r="I3" s="18">
        <f t="shared" ref="I3:I30" si="0">H3*0.4</f>
        <v>29.4</v>
      </c>
      <c r="J3" s="18">
        <v>85.61</v>
      </c>
      <c r="K3" s="18">
        <f t="shared" ref="K3:K30" si="1">J3*0.6</f>
        <v>51.366</v>
      </c>
      <c r="L3" s="18">
        <f t="shared" ref="L3:L30" si="2">I3+K3</f>
        <v>80.766</v>
      </c>
      <c r="M3" s="19">
        <v>1</v>
      </c>
      <c r="N3" s="20" t="s">
        <v>22</v>
      </c>
      <c r="O3" s="20" t="s">
        <v>22</v>
      </c>
    </row>
    <row r="4" s="2" customFormat="1" ht="14" customHeight="1" spans="1:15">
      <c r="A4" s="12">
        <v>2</v>
      </c>
      <c r="B4" s="24" t="s">
        <v>23</v>
      </c>
      <c r="C4" s="24" t="s">
        <v>17</v>
      </c>
      <c r="D4" s="24" t="s">
        <v>24</v>
      </c>
      <c r="E4" s="25" t="s">
        <v>19</v>
      </c>
      <c r="F4" s="25" t="s">
        <v>20</v>
      </c>
      <c r="G4" s="26" t="s">
        <v>21</v>
      </c>
      <c r="H4" s="13">
        <v>72.46</v>
      </c>
      <c r="I4" s="18">
        <f t="shared" si="0"/>
        <v>28.984</v>
      </c>
      <c r="J4" s="18">
        <v>83.32</v>
      </c>
      <c r="K4" s="18">
        <f t="shared" si="1"/>
        <v>49.992</v>
      </c>
      <c r="L4" s="18">
        <f t="shared" si="2"/>
        <v>78.976</v>
      </c>
      <c r="M4" s="19">
        <v>2</v>
      </c>
      <c r="N4" s="20" t="s">
        <v>22</v>
      </c>
      <c r="O4" s="20" t="s">
        <v>22</v>
      </c>
    </row>
    <row r="5" s="2" customFormat="1" ht="14" customHeight="1" spans="1:15">
      <c r="A5" s="12">
        <v>3</v>
      </c>
      <c r="B5" s="24" t="s">
        <v>25</v>
      </c>
      <c r="C5" s="24" t="s">
        <v>26</v>
      </c>
      <c r="D5" s="24" t="s">
        <v>27</v>
      </c>
      <c r="E5" s="25" t="s">
        <v>19</v>
      </c>
      <c r="F5" s="25" t="s">
        <v>28</v>
      </c>
      <c r="G5" s="26" t="s">
        <v>29</v>
      </c>
      <c r="H5" s="13">
        <v>74.36</v>
      </c>
      <c r="I5" s="18">
        <f t="shared" si="0"/>
        <v>29.744</v>
      </c>
      <c r="J5" s="18">
        <v>81.49</v>
      </c>
      <c r="K5" s="18">
        <f t="shared" si="1"/>
        <v>48.894</v>
      </c>
      <c r="L5" s="18">
        <f t="shared" si="2"/>
        <v>78.638</v>
      </c>
      <c r="M5" s="19">
        <v>1</v>
      </c>
      <c r="N5" s="20" t="s">
        <v>22</v>
      </c>
      <c r="O5" s="20" t="s">
        <v>22</v>
      </c>
    </row>
    <row r="6" s="2" customFormat="1" ht="14" customHeight="1" spans="1:15">
      <c r="A6" s="12">
        <v>4</v>
      </c>
      <c r="B6" s="24" t="s">
        <v>30</v>
      </c>
      <c r="C6" s="24" t="s">
        <v>26</v>
      </c>
      <c r="D6" s="24" t="s">
        <v>31</v>
      </c>
      <c r="E6" s="25" t="s">
        <v>32</v>
      </c>
      <c r="F6" s="25" t="s">
        <v>20</v>
      </c>
      <c r="G6" s="26" t="s">
        <v>29</v>
      </c>
      <c r="H6" s="13">
        <v>75.04</v>
      </c>
      <c r="I6" s="18">
        <f t="shared" si="0"/>
        <v>30.016</v>
      </c>
      <c r="J6" s="18">
        <v>79.4</v>
      </c>
      <c r="K6" s="18">
        <f t="shared" si="1"/>
        <v>47.64</v>
      </c>
      <c r="L6" s="18">
        <f t="shared" si="2"/>
        <v>77.656</v>
      </c>
      <c r="M6" s="19">
        <v>1</v>
      </c>
      <c r="N6" s="20" t="s">
        <v>22</v>
      </c>
      <c r="O6" s="20" t="s">
        <v>22</v>
      </c>
    </row>
    <row r="7" s="2" customFormat="1" ht="14" customHeight="1" spans="1:15">
      <c r="A7" s="12">
        <v>5</v>
      </c>
      <c r="B7" s="24" t="s">
        <v>33</v>
      </c>
      <c r="C7" s="24" t="s">
        <v>17</v>
      </c>
      <c r="D7" s="24" t="s">
        <v>34</v>
      </c>
      <c r="E7" s="25" t="s">
        <v>32</v>
      </c>
      <c r="F7" s="25" t="s">
        <v>35</v>
      </c>
      <c r="G7" s="26" t="s">
        <v>21</v>
      </c>
      <c r="H7" s="13">
        <v>74.78</v>
      </c>
      <c r="I7" s="18">
        <f t="shared" si="0"/>
        <v>29.912</v>
      </c>
      <c r="J7" s="18">
        <v>84.6</v>
      </c>
      <c r="K7" s="18">
        <f t="shared" si="1"/>
        <v>50.76</v>
      </c>
      <c r="L7" s="18">
        <f t="shared" si="2"/>
        <v>80.672</v>
      </c>
      <c r="M7" s="19">
        <v>1</v>
      </c>
      <c r="N7" s="20" t="s">
        <v>22</v>
      </c>
      <c r="O7" s="20" t="s">
        <v>22</v>
      </c>
    </row>
    <row r="8" s="2" customFormat="1" ht="14" customHeight="1" spans="1:15">
      <c r="A8" s="12">
        <v>6</v>
      </c>
      <c r="B8" s="24" t="s">
        <v>36</v>
      </c>
      <c r="C8" s="24" t="s">
        <v>17</v>
      </c>
      <c r="D8" s="24" t="s">
        <v>37</v>
      </c>
      <c r="E8" s="25" t="s">
        <v>32</v>
      </c>
      <c r="F8" s="25" t="s">
        <v>35</v>
      </c>
      <c r="G8" s="26" t="s">
        <v>21</v>
      </c>
      <c r="H8" s="13">
        <v>70.3</v>
      </c>
      <c r="I8" s="18">
        <f t="shared" si="0"/>
        <v>28.12</v>
      </c>
      <c r="J8" s="18">
        <v>82.73</v>
      </c>
      <c r="K8" s="18">
        <f t="shared" si="1"/>
        <v>49.638</v>
      </c>
      <c r="L8" s="18">
        <f t="shared" si="2"/>
        <v>77.758</v>
      </c>
      <c r="M8" s="19">
        <v>2</v>
      </c>
      <c r="N8" s="20" t="s">
        <v>22</v>
      </c>
      <c r="O8" s="20" t="s">
        <v>22</v>
      </c>
    </row>
    <row r="9" s="2" customFormat="1" ht="14" customHeight="1" spans="1:15">
      <c r="A9" s="12">
        <v>7</v>
      </c>
      <c r="B9" s="24" t="s">
        <v>38</v>
      </c>
      <c r="C9" s="24" t="s">
        <v>17</v>
      </c>
      <c r="D9" s="24" t="s">
        <v>39</v>
      </c>
      <c r="E9" s="25" t="s">
        <v>32</v>
      </c>
      <c r="F9" s="25" t="s">
        <v>40</v>
      </c>
      <c r="G9" s="26" t="s">
        <v>21</v>
      </c>
      <c r="H9" s="13">
        <v>90.1</v>
      </c>
      <c r="I9" s="18">
        <f t="shared" si="0"/>
        <v>36.04</v>
      </c>
      <c r="J9" s="18">
        <v>81.99</v>
      </c>
      <c r="K9" s="18">
        <f t="shared" si="1"/>
        <v>49.194</v>
      </c>
      <c r="L9" s="18">
        <f t="shared" si="2"/>
        <v>85.234</v>
      </c>
      <c r="M9" s="19">
        <v>1</v>
      </c>
      <c r="N9" s="20" t="s">
        <v>22</v>
      </c>
      <c r="O9" s="20" t="s">
        <v>22</v>
      </c>
    </row>
    <row r="10" s="2" customFormat="1" ht="14" customHeight="1" spans="1:15">
      <c r="A10" s="12">
        <v>8</v>
      </c>
      <c r="B10" s="24" t="s">
        <v>41</v>
      </c>
      <c r="C10" s="24" t="s">
        <v>17</v>
      </c>
      <c r="D10" s="24" t="s">
        <v>42</v>
      </c>
      <c r="E10" s="25" t="s">
        <v>32</v>
      </c>
      <c r="F10" s="25" t="s">
        <v>40</v>
      </c>
      <c r="G10" s="26" t="s">
        <v>21</v>
      </c>
      <c r="H10" s="13">
        <v>82.42</v>
      </c>
      <c r="I10" s="18">
        <f t="shared" si="0"/>
        <v>32.968</v>
      </c>
      <c r="J10" s="18">
        <v>85.15</v>
      </c>
      <c r="K10" s="18">
        <f t="shared" si="1"/>
        <v>51.09</v>
      </c>
      <c r="L10" s="18">
        <f t="shared" si="2"/>
        <v>84.058</v>
      </c>
      <c r="M10" s="19">
        <v>2</v>
      </c>
      <c r="N10" s="20" t="s">
        <v>22</v>
      </c>
      <c r="O10" s="20" t="s">
        <v>22</v>
      </c>
    </row>
    <row r="11" s="2" customFormat="1" ht="14" customHeight="1" spans="1:15">
      <c r="A11" s="12">
        <v>9</v>
      </c>
      <c r="B11" s="24" t="s">
        <v>43</v>
      </c>
      <c r="C11" s="24" t="s">
        <v>17</v>
      </c>
      <c r="D11" s="24" t="s">
        <v>44</v>
      </c>
      <c r="E11" s="25" t="s">
        <v>32</v>
      </c>
      <c r="F11" s="25" t="s">
        <v>45</v>
      </c>
      <c r="G11" s="26" t="s">
        <v>29</v>
      </c>
      <c r="H11" s="13">
        <v>72.46</v>
      </c>
      <c r="I11" s="18">
        <f t="shared" si="0"/>
        <v>28.984</v>
      </c>
      <c r="J11" s="18">
        <v>84.76</v>
      </c>
      <c r="K11" s="18">
        <f t="shared" si="1"/>
        <v>50.856</v>
      </c>
      <c r="L11" s="18">
        <f t="shared" si="2"/>
        <v>79.84</v>
      </c>
      <c r="M11" s="19">
        <v>1</v>
      </c>
      <c r="N11" s="20" t="s">
        <v>22</v>
      </c>
      <c r="O11" s="20" t="s">
        <v>22</v>
      </c>
    </row>
    <row r="12" s="2" customFormat="1" ht="14" customHeight="1" spans="1:15">
      <c r="A12" s="12">
        <v>10</v>
      </c>
      <c r="B12" s="24" t="s">
        <v>46</v>
      </c>
      <c r="C12" s="24" t="s">
        <v>17</v>
      </c>
      <c r="D12" s="24" t="s">
        <v>47</v>
      </c>
      <c r="E12" s="25" t="s">
        <v>32</v>
      </c>
      <c r="F12" s="25" t="s">
        <v>48</v>
      </c>
      <c r="G12" s="26" t="s">
        <v>29</v>
      </c>
      <c r="H12" s="13">
        <v>81.8</v>
      </c>
      <c r="I12" s="18">
        <f t="shared" si="0"/>
        <v>32.72</v>
      </c>
      <c r="J12" s="18">
        <v>82.84</v>
      </c>
      <c r="K12" s="18">
        <f t="shared" si="1"/>
        <v>49.704</v>
      </c>
      <c r="L12" s="18">
        <f t="shared" si="2"/>
        <v>82.424</v>
      </c>
      <c r="M12" s="19">
        <v>1</v>
      </c>
      <c r="N12" s="20" t="s">
        <v>22</v>
      </c>
      <c r="O12" s="20" t="s">
        <v>22</v>
      </c>
    </row>
    <row r="13" s="3" customFormat="1" ht="14" customHeight="1" spans="1:15">
      <c r="A13" s="12">
        <v>11</v>
      </c>
      <c r="B13" s="24" t="s">
        <v>49</v>
      </c>
      <c r="C13" s="24" t="s">
        <v>17</v>
      </c>
      <c r="D13" s="24" t="s">
        <v>50</v>
      </c>
      <c r="E13" s="25" t="s">
        <v>51</v>
      </c>
      <c r="F13" s="25" t="s">
        <v>35</v>
      </c>
      <c r="G13" s="26" t="s">
        <v>29</v>
      </c>
      <c r="H13" s="13">
        <v>87.32</v>
      </c>
      <c r="I13" s="18">
        <f t="shared" si="0"/>
        <v>34.928</v>
      </c>
      <c r="J13" s="18">
        <v>79.85</v>
      </c>
      <c r="K13" s="18">
        <f t="shared" si="1"/>
        <v>47.91</v>
      </c>
      <c r="L13" s="18">
        <f t="shared" si="2"/>
        <v>82.838</v>
      </c>
      <c r="M13" s="19">
        <v>1</v>
      </c>
      <c r="N13" s="20" t="s">
        <v>22</v>
      </c>
      <c r="O13" s="20" t="s">
        <v>22</v>
      </c>
    </row>
    <row r="14" s="3" customFormat="1" ht="14" customHeight="1" spans="1:15">
      <c r="A14" s="12">
        <v>12</v>
      </c>
      <c r="B14" s="24" t="s">
        <v>43</v>
      </c>
      <c r="C14" s="24" t="s">
        <v>17</v>
      </c>
      <c r="D14" s="24" t="s">
        <v>52</v>
      </c>
      <c r="E14" s="25" t="s">
        <v>53</v>
      </c>
      <c r="F14" s="25" t="s">
        <v>35</v>
      </c>
      <c r="G14" s="26" t="s">
        <v>54</v>
      </c>
      <c r="H14" s="13">
        <v>67.36</v>
      </c>
      <c r="I14" s="18">
        <f t="shared" si="0"/>
        <v>26.944</v>
      </c>
      <c r="J14" s="18">
        <v>82.59</v>
      </c>
      <c r="K14" s="18">
        <f t="shared" si="1"/>
        <v>49.554</v>
      </c>
      <c r="L14" s="18">
        <f t="shared" si="2"/>
        <v>76.498</v>
      </c>
      <c r="M14" s="19">
        <v>1</v>
      </c>
      <c r="N14" s="20" t="s">
        <v>22</v>
      </c>
      <c r="O14" s="20" t="s">
        <v>22</v>
      </c>
    </row>
    <row r="15" s="3" customFormat="1" ht="14" customHeight="1" spans="1:15">
      <c r="A15" s="12">
        <v>13</v>
      </c>
      <c r="B15" s="24" t="s">
        <v>55</v>
      </c>
      <c r="C15" s="24" t="s">
        <v>17</v>
      </c>
      <c r="D15" s="24" t="s">
        <v>56</v>
      </c>
      <c r="E15" s="25" t="s">
        <v>53</v>
      </c>
      <c r="F15" s="25" t="s">
        <v>35</v>
      </c>
      <c r="G15" s="26" t="s">
        <v>54</v>
      </c>
      <c r="H15" s="13">
        <v>65.6</v>
      </c>
      <c r="I15" s="18">
        <f t="shared" si="0"/>
        <v>26.24</v>
      </c>
      <c r="J15" s="18">
        <v>82.7</v>
      </c>
      <c r="K15" s="18">
        <f t="shared" si="1"/>
        <v>49.62</v>
      </c>
      <c r="L15" s="18">
        <f t="shared" si="2"/>
        <v>75.86</v>
      </c>
      <c r="M15" s="19">
        <v>2</v>
      </c>
      <c r="N15" s="20" t="s">
        <v>22</v>
      </c>
      <c r="O15" s="20" t="s">
        <v>22</v>
      </c>
    </row>
    <row r="16" s="3" customFormat="1" ht="14" customHeight="1" spans="1:15">
      <c r="A16" s="12">
        <v>14</v>
      </c>
      <c r="B16" s="24" t="s">
        <v>57</v>
      </c>
      <c r="C16" s="24" t="s">
        <v>17</v>
      </c>
      <c r="D16" s="24" t="s">
        <v>58</v>
      </c>
      <c r="E16" s="25" t="s">
        <v>53</v>
      </c>
      <c r="F16" s="25" t="s">
        <v>35</v>
      </c>
      <c r="G16" s="26" t="s">
        <v>54</v>
      </c>
      <c r="H16" s="13">
        <v>67.2</v>
      </c>
      <c r="I16" s="18">
        <f t="shared" si="0"/>
        <v>26.88</v>
      </c>
      <c r="J16" s="18">
        <v>81.53</v>
      </c>
      <c r="K16" s="18">
        <f t="shared" si="1"/>
        <v>48.918</v>
      </c>
      <c r="L16" s="18">
        <f t="shared" si="2"/>
        <v>75.798</v>
      </c>
      <c r="M16" s="19">
        <v>3</v>
      </c>
      <c r="N16" s="20" t="s">
        <v>22</v>
      </c>
      <c r="O16" s="20" t="s">
        <v>22</v>
      </c>
    </row>
    <row r="17" s="3" customFormat="1" ht="14" customHeight="1" spans="1:15">
      <c r="A17" s="12">
        <v>15</v>
      </c>
      <c r="B17" s="24" t="s">
        <v>59</v>
      </c>
      <c r="C17" s="24" t="s">
        <v>17</v>
      </c>
      <c r="D17" s="24" t="s">
        <v>60</v>
      </c>
      <c r="E17" s="25" t="s">
        <v>61</v>
      </c>
      <c r="F17" s="25" t="s">
        <v>35</v>
      </c>
      <c r="G17" s="26" t="s">
        <v>29</v>
      </c>
      <c r="H17" s="13">
        <v>76.22</v>
      </c>
      <c r="I17" s="18">
        <f t="shared" si="0"/>
        <v>30.488</v>
      </c>
      <c r="J17" s="18">
        <v>82.47</v>
      </c>
      <c r="K17" s="18">
        <f t="shared" si="1"/>
        <v>49.482</v>
      </c>
      <c r="L17" s="18">
        <f t="shared" si="2"/>
        <v>79.97</v>
      </c>
      <c r="M17" s="19">
        <v>1</v>
      </c>
      <c r="N17" s="20" t="s">
        <v>22</v>
      </c>
      <c r="O17" s="20" t="s">
        <v>22</v>
      </c>
    </row>
    <row r="18" s="3" customFormat="1" ht="14" customHeight="1" spans="1:15">
      <c r="A18" s="12">
        <v>16</v>
      </c>
      <c r="B18" s="24" t="s">
        <v>62</v>
      </c>
      <c r="C18" s="24" t="s">
        <v>26</v>
      </c>
      <c r="D18" s="24" t="s">
        <v>63</v>
      </c>
      <c r="E18" s="25" t="s">
        <v>64</v>
      </c>
      <c r="F18" s="25" t="s">
        <v>20</v>
      </c>
      <c r="G18" s="26" t="s">
        <v>29</v>
      </c>
      <c r="H18" s="13">
        <v>69.72</v>
      </c>
      <c r="I18" s="18">
        <f t="shared" si="0"/>
        <v>27.888</v>
      </c>
      <c r="J18" s="18">
        <v>80.24</v>
      </c>
      <c r="K18" s="18">
        <f t="shared" si="1"/>
        <v>48.144</v>
      </c>
      <c r="L18" s="18">
        <f t="shared" si="2"/>
        <v>76.032</v>
      </c>
      <c r="M18" s="19">
        <v>1</v>
      </c>
      <c r="N18" s="20" t="s">
        <v>22</v>
      </c>
      <c r="O18" s="20" t="s">
        <v>22</v>
      </c>
    </row>
    <row r="19" s="3" customFormat="1" ht="14" customHeight="1" spans="1:15">
      <c r="A19" s="12">
        <v>17</v>
      </c>
      <c r="B19" s="24" t="s">
        <v>65</v>
      </c>
      <c r="C19" s="24" t="s">
        <v>17</v>
      </c>
      <c r="D19" s="24" t="s">
        <v>66</v>
      </c>
      <c r="E19" s="25" t="s">
        <v>64</v>
      </c>
      <c r="F19" s="25" t="s">
        <v>40</v>
      </c>
      <c r="G19" s="26" t="s">
        <v>29</v>
      </c>
      <c r="H19" s="13">
        <v>78.66</v>
      </c>
      <c r="I19" s="18">
        <f t="shared" si="0"/>
        <v>31.464</v>
      </c>
      <c r="J19" s="18">
        <v>86.65</v>
      </c>
      <c r="K19" s="18">
        <f t="shared" si="1"/>
        <v>51.99</v>
      </c>
      <c r="L19" s="18">
        <f t="shared" si="2"/>
        <v>83.454</v>
      </c>
      <c r="M19" s="19">
        <v>1</v>
      </c>
      <c r="N19" s="20" t="s">
        <v>22</v>
      </c>
      <c r="O19" s="20" t="s">
        <v>22</v>
      </c>
    </row>
    <row r="20" s="3" customFormat="1" ht="14" customHeight="1" spans="1:15">
      <c r="A20" s="12">
        <v>18</v>
      </c>
      <c r="B20" s="24" t="s">
        <v>67</v>
      </c>
      <c r="C20" s="24" t="s">
        <v>17</v>
      </c>
      <c r="D20" s="24" t="s">
        <v>68</v>
      </c>
      <c r="E20" s="25" t="s">
        <v>69</v>
      </c>
      <c r="F20" s="25" t="s">
        <v>35</v>
      </c>
      <c r="G20" s="26" t="s">
        <v>29</v>
      </c>
      <c r="H20" s="13">
        <v>71.78</v>
      </c>
      <c r="I20" s="18">
        <f t="shared" si="0"/>
        <v>28.712</v>
      </c>
      <c r="J20" s="18">
        <v>85.43</v>
      </c>
      <c r="K20" s="18">
        <f t="shared" si="1"/>
        <v>51.258</v>
      </c>
      <c r="L20" s="18">
        <f t="shared" si="2"/>
        <v>79.97</v>
      </c>
      <c r="M20" s="19">
        <v>1</v>
      </c>
      <c r="N20" s="20" t="s">
        <v>22</v>
      </c>
      <c r="O20" s="20" t="s">
        <v>22</v>
      </c>
    </row>
    <row r="21" s="3" customFormat="1" ht="14" customHeight="1" spans="1:15">
      <c r="A21" s="12">
        <v>19</v>
      </c>
      <c r="B21" s="24" t="s">
        <v>70</v>
      </c>
      <c r="C21" s="24" t="s">
        <v>17</v>
      </c>
      <c r="D21" s="24" t="s">
        <v>71</v>
      </c>
      <c r="E21" s="25" t="s">
        <v>69</v>
      </c>
      <c r="F21" s="25" t="s">
        <v>20</v>
      </c>
      <c r="G21" s="26" t="s">
        <v>29</v>
      </c>
      <c r="H21" s="13">
        <v>76.24</v>
      </c>
      <c r="I21" s="18">
        <f t="shared" si="0"/>
        <v>30.496</v>
      </c>
      <c r="J21" s="18">
        <v>87.54</v>
      </c>
      <c r="K21" s="18">
        <f t="shared" si="1"/>
        <v>52.524</v>
      </c>
      <c r="L21" s="18">
        <f t="shared" si="2"/>
        <v>83.02</v>
      </c>
      <c r="M21" s="19">
        <v>1</v>
      </c>
      <c r="N21" s="20" t="s">
        <v>22</v>
      </c>
      <c r="O21" s="20" t="s">
        <v>22</v>
      </c>
    </row>
    <row r="22" s="3" customFormat="1" ht="14" customHeight="1" spans="1:15">
      <c r="A22" s="12">
        <v>20</v>
      </c>
      <c r="B22" s="24" t="s">
        <v>72</v>
      </c>
      <c r="C22" s="24" t="s">
        <v>17</v>
      </c>
      <c r="D22" s="24" t="s">
        <v>73</v>
      </c>
      <c r="E22" s="25" t="s">
        <v>69</v>
      </c>
      <c r="F22" s="25" t="s">
        <v>40</v>
      </c>
      <c r="G22" s="26" t="s">
        <v>54</v>
      </c>
      <c r="H22" s="13">
        <v>84.08</v>
      </c>
      <c r="I22" s="18">
        <f t="shared" si="0"/>
        <v>33.632</v>
      </c>
      <c r="J22" s="18">
        <v>85.04</v>
      </c>
      <c r="K22" s="18">
        <f t="shared" si="1"/>
        <v>51.024</v>
      </c>
      <c r="L22" s="18">
        <f t="shared" si="2"/>
        <v>84.656</v>
      </c>
      <c r="M22" s="19">
        <v>1</v>
      </c>
      <c r="N22" s="20" t="s">
        <v>22</v>
      </c>
      <c r="O22" s="20" t="s">
        <v>22</v>
      </c>
    </row>
    <row r="23" s="3" customFormat="1" ht="14" customHeight="1" spans="1:15">
      <c r="A23" s="12">
        <v>21</v>
      </c>
      <c r="B23" s="24" t="s">
        <v>74</v>
      </c>
      <c r="C23" s="24" t="s">
        <v>17</v>
      </c>
      <c r="D23" s="24" t="s">
        <v>75</v>
      </c>
      <c r="E23" s="25" t="s">
        <v>69</v>
      </c>
      <c r="F23" s="25" t="s">
        <v>40</v>
      </c>
      <c r="G23" s="26" t="s">
        <v>54</v>
      </c>
      <c r="H23" s="13">
        <v>80.86</v>
      </c>
      <c r="I23" s="18">
        <f t="shared" si="0"/>
        <v>32.344</v>
      </c>
      <c r="J23" s="18">
        <v>85.78</v>
      </c>
      <c r="K23" s="18">
        <f t="shared" si="1"/>
        <v>51.468</v>
      </c>
      <c r="L23" s="18">
        <f t="shared" si="2"/>
        <v>83.812</v>
      </c>
      <c r="M23" s="19">
        <v>2</v>
      </c>
      <c r="N23" s="20" t="s">
        <v>22</v>
      </c>
      <c r="O23" s="20" t="s">
        <v>22</v>
      </c>
    </row>
    <row r="24" s="3" customFormat="1" ht="14" customHeight="1" spans="1:15">
      <c r="A24" s="12">
        <v>22</v>
      </c>
      <c r="B24" s="24" t="s">
        <v>76</v>
      </c>
      <c r="C24" s="24" t="s">
        <v>17</v>
      </c>
      <c r="D24" s="24" t="s">
        <v>77</v>
      </c>
      <c r="E24" s="25" t="s">
        <v>69</v>
      </c>
      <c r="F24" s="25" t="s">
        <v>40</v>
      </c>
      <c r="G24" s="26" t="s">
        <v>54</v>
      </c>
      <c r="H24" s="13">
        <v>82.36</v>
      </c>
      <c r="I24" s="18">
        <f t="shared" si="0"/>
        <v>32.944</v>
      </c>
      <c r="J24" s="18">
        <v>84.01</v>
      </c>
      <c r="K24" s="18">
        <f t="shared" si="1"/>
        <v>50.406</v>
      </c>
      <c r="L24" s="18">
        <f t="shared" si="2"/>
        <v>83.35</v>
      </c>
      <c r="M24" s="19">
        <v>3</v>
      </c>
      <c r="N24" s="20" t="s">
        <v>22</v>
      </c>
      <c r="O24" s="20" t="s">
        <v>22</v>
      </c>
    </row>
    <row r="25" s="4" customFormat="1" ht="14" customHeight="1" spans="1:15">
      <c r="A25" s="12">
        <v>23</v>
      </c>
      <c r="B25" s="24" t="s">
        <v>78</v>
      </c>
      <c r="C25" s="24" t="s">
        <v>17</v>
      </c>
      <c r="D25" s="24" t="s">
        <v>79</v>
      </c>
      <c r="E25" s="25" t="s">
        <v>69</v>
      </c>
      <c r="F25" s="25" t="s">
        <v>45</v>
      </c>
      <c r="G25" s="26" t="s">
        <v>29</v>
      </c>
      <c r="H25" s="13">
        <v>66.84</v>
      </c>
      <c r="I25" s="18">
        <f t="shared" si="0"/>
        <v>26.736</v>
      </c>
      <c r="J25" s="18">
        <v>85.52</v>
      </c>
      <c r="K25" s="18">
        <f t="shared" si="1"/>
        <v>51.312</v>
      </c>
      <c r="L25" s="18">
        <f t="shared" si="2"/>
        <v>78.048</v>
      </c>
      <c r="M25" s="19">
        <v>1</v>
      </c>
      <c r="N25" s="20" t="s">
        <v>22</v>
      </c>
      <c r="O25" s="20" t="s">
        <v>22</v>
      </c>
    </row>
    <row r="26" s="4" customFormat="1" ht="14" customHeight="1" spans="1:15">
      <c r="A26" s="12">
        <v>24</v>
      </c>
      <c r="B26" s="24" t="s">
        <v>80</v>
      </c>
      <c r="C26" s="24" t="s">
        <v>17</v>
      </c>
      <c r="D26" s="24" t="s">
        <v>81</v>
      </c>
      <c r="E26" s="25" t="s">
        <v>82</v>
      </c>
      <c r="F26" s="25" t="s">
        <v>45</v>
      </c>
      <c r="G26" s="26" t="s">
        <v>29</v>
      </c>
      <c r="H26" s="13">
        <v>81.76</v>
      </c>
      <c r="I26" s="18">
        <f t="shared" si="0"/>
        <v>32.704</v>
      </c>
      <c r="J26" s="18">
        <v>86.37</v>
      </c>
      <c r="K26" s="18">
        <f t="shared" si="1"/>
        <v>51.822</v>
      </c>
      <c r="L26" s="18">
        <f t="shared" si="2"/>
        <v>84.526</v>
      </c>
      <c r="M26" s="19">
        <v>1</v>
      </c>
      <c r="N26" s="20" t="s">
        <v>22</v>
      </c>
      <c r="O26" s="20" t="s">
        <v>22</v>
      </c>
    </row>
    <row r="27" s="4" customFormat="1" ht="14" customHeight="1" spans="1:15">
      <c r="A27" s="12">
        <v>25</v>
      </c>
      <c r="B27" s="24" t="s">
        <v>83</v>
      </c>
      <c r="C27" s="24" t="s">
        <v>26</v>
      </c>
      <c r="D27" s="24" t="s">
        <v>84</v>
      </c>
      <c r="E27" s="25" t="s">
        <v>82</v>
      </c>
      <c r="F27" s="25" t="s">
        <v>85</v>
      </c>
      <c r="G27" s="26" t="s">
        <v>29</v>
      </c>
      <c r="H27" s="13">
        <v>69.74</v>
      </c>
      <c r="I27" s="18">
        <f t="shared" si="0"/>
        <v>27.896</v>
      </c>
      <c r="J27" s="18">
        <v>81.35</v>
      </c>
      <c r="K27" s="18">
        <f t="shared" si="1"/>
        <v>48.81</v>
      </c>
      <c r="L27" s="18">
        <f t="shared" si="2"/>
        <v>76.706</v>
      </c>
      <c r="M27" s="19">
        <v>1</v>
      </c>
      <c r="N27" s="20" t="s">
        <v>22</v>
      </c>
      <c r="O27" s="20" t="s">
        <v>22</v>
      </c>
    </row>
    <row r="28" s="4" customFormat="1" ht="14" customHeight="1" spans="1:15">
      <c r="A28" s="12">
        <v>26</v>
      </c>
      <c r="B28" s="24" t="s">
        <v>86</v>
      </c>
      <c r="C28" s="24" t="s">
        <v>17</v>
      </c>
      <c r="D28" s="24" t="s">
        <v>87</v>
      </c>
      <c r="E28" s="25" t="s">
        <v>88</v>
      </c>
      <c r="F28" s="25" t="s">
        <v>89</v>
      </c>
      <c r="G28" s="26" t="s">
        <v>29</v>
      </c>
      <c r="H28" s="13">
        <v>84.54</v>
      </c>
      <c r="I28" s="18">
        <f t="shared" si="0"/>
        <v>33.816</v>
      </c>
      <c r="J28" s="18">
        <v>84.86</v>
      </c>
      <c r="K28" s="18">
        <f t="shared" si="1"/>
        <v>50.916</v>
      </c>
      <c r="L28" s="18">
        <f t="shared" si="2"/>
        <v>84.732</v>
      </c>
      <c r="M28" s="19">
        <v>1</v>
      </c>
      <c r="N28" s="20" t="s">
        <v>22</v>
      </c>
      <c r="O28" s="20" t="s">
        <v>22</v>
      </c>
    </row>
    <row r="29" s="4" customFormat="1" ht="14" customHeight="1" spans="1:15">
      <c r="A29" s="12">
        <v>27</v>
      </c>
      <c r="B29" s="24" t="s">
        <v>90</v>
      </c>
      <c r="C29" s="24" t="s">
        <v>17</v>
      </c>
      <c r="D29" s="24" t="s">
        <v>91</v>
      </c>
      <c r="E29" s="25" t="s">
        <v>88</v>
      </c>
      <c r="F29" s="25" t="s">
        <v>35</v>
      </c>
      <c r="G29" s="26" t="s">
        <v>29</v>
      </c>
      <c r="H29" s="13">
        <v>81.38</v>
      </c>
      <c r="I29" s="18">
        <f t="shared" si="0"/>
        <v>32.552</v>
      </c>
      <c r="J29" s="18">
        <v>85.33</v>
      </c>
      <c r="K29" s="18">
        <f t="shared" si="1"/>
        <v>51.198</v>
      </c>
      <c r="L29" s="18">
        <f t="shared" si="2"/>
        <v>83.75</v>
      </c>
      <c r="M29" s="19">
        <v>1</v>
      </c>
      <c r="N29" s="20" t="s">
        <v>22</v>
      </c>
      <c r="O29" s="20" t="s">
        <v>22</v>
      </c>
    </row>
    <row r="30" s="4" customFormat="1" ht="14" customHeight="1" spans="1:15">
      <c r="A30" s="12">
        <v>28</v>
      </c>
      <c r="B30" s="24" t="s">
        <v>92</v>
      </c>
      <c r="C30" s="24" t="s">
        <v>17</v>
      </c>
      <c r="D30" s="24" t="s">
        <v>93</v>
      </c>
      <c r="E30" s="25" t="s">
        <v>88</v>
      </c>
      <c r="F30" s="25" t="s">
        <v>20</v>
      </c>
      <c r="G30" s="26" t="s">
        <v>29</v>
      </c>
      <c r="H30" s="13">
        <v>68.14</v>
      </c>
      <c r="I30" s="18">
        <f t="shared" si="0"/>
        <v>27.256</v>
      </c>
      <c r="J30" s="18">
        <v>82.8</v>
      </c>
      <c r="K30" s="18">
        <f t="shared" si="1"/>
        <v>49.68</v>
      </c>
      <c r="L30" s="18">
        <f t="shared" si="2"/>
        <v>76.936</v>
      </c>
      <c r="M30" s="19">
        <v>1</v>
      </c>
      <c r="N30" s="20" t="s">
        <v>22</v>
      </c>
      <c r="O30" s="20" t="s">
        <v>22</v>
      </c>
    </row>
    <row r="31" s="4" customFormat="1" ht="14" customHeight="1" spans="1:15">
      <c r="A31" s="12">
        <v>29</v>
      </c>
      <c r="B31" s="24" t="s">
        <v>94</v>
      </c>
      <c r="C31" s="24" t="s">
        <v>17</v>
      </c>
      <c r="D31" s="24" t="s">
        <v>95</v>
      </c>
      <c r="E31" s="25" t="s">
        <v>96</v>
      </c>
      <c r="F31" s="25" t="s">
        <v>35</v>
      </c>
      <c r="G31" s="26" t="s">
        <v>21</v>
      </c>
      <c r="H31" s="13">
        <v>74.9</v>
      </c>
      <c r="I31" s="18">
        <f t="shared" ref="I31:I63" si="3">H31*0.4</f>
        <v>29.96</v>
      </c>
      <c r="J31" s="18">
        <v>82.95</v>
      </c>
      <c r="K31" s="18">
        <f t="shared" ref="K31:K63" si="4">J31*0.6</f>
        <v>49.77</v>
      </c>
      <c r="L31" s="18">
        <f t="shared" ref="L31:L63" si="5">I31+K31</f>
        <v>79.73</v>
      </c>
      <c r="M31" s="19">
        <v>2</v>
      </c>
      <c r="N31" s="20" t="s">
        <v>22</v>
      </c>
      <c r="O31" s="20" t="s">
        <v>22</v>
      </c>
    </row>
    <row r="32" s="4" customFormat="1" ht="14" customHeight="1" spans="1:15">
      <c r="A32" s="12">
        <v>30</v>
      </c>
      <c r="B32" s="24" t="s">
        <v>97</v>
      </c>
      <c r="C32" s="24" t="s">
        <v>17</v>
      </c>
      <c r="D32" s="24" t="s">
        <v>98</v>
      </c>
      <c r="E32" s="25" t="s">
        <v>99</v>
      </c>
      <c r="F32" s="25" t="s">
        <v>100</v>
      </c>
      <c r="G32" s="26" t="s">
        <v>29</v>
      </c>
      <c r="H32" s="13">
        <v>67.62</v>
      </c>
      <c r="I32" s="18">
        <f t="shared" si="3"/>
        <v>27.048</v>
      </c>
      <c r="J32" s="18">
        <v>80.84</v>
      </c>
      <c r="K32" s="18">
        <f t="shared" si="4"/>
        <v>48.504</v>
      </c>
      <c r="L32" s="18">
        <f t="shared" si="5"/>
        <v>75.552</v>
      </c>
      <c r="M32" s="19">
        <v>1</v>
      </c>
      <c r="N32" s="20" t="s">
        <v>22</v>
      </c>
      <c r="O32" s="20" t="s">
        <v>22</v>
      </c>
    </row>
    <row r="33" s="4" customFormat="1" ht="14" customHeight="1" spans="1:15">
      <c r="A33" s="12">
        <v>31</v>
      </c>
      <c r="B33" s="24" t="s">
        <v>101</v>
      </c>
      <c r="C33" s="24" t="s">
        <v>17</v>
      </c>
      <c r="D33" s="24" t="s">
        <v>102</v>
      </c>
      <c r="E33" s="25" t="s">
        <v>99</v>
      </c>
      <c r="F33" s="25" t="s">
        <v>103</v>
      </c>
      <c r="G33" s="26" t="s">
        <v>29</v>
      </c>
      <c r="H33" s="13">
        <v>80.56</v>
      </c>
      <c r="I33" s="18">
        <f t="shared" si="3"/>
        <v>32.224</v>
      </c>
      <c r="J33" s="18">
        <v>82.04</v>
      </c>
      <c r="K33" s="18">
        <f t="shared" si="4"/>
        <v>49.224</v>
      </c>
      <c r="L33" s="18">
        <f t="shared" si="5"/>
        <v>81.448</v>
      </c>
      <c r="M33" s="19">
        <v>1</v>
      </c>
      <c r="N33" s="20" t="s">
        <v>22</v>
      </c>
      <c r="O33" s="20" t="s">
        <v>22</v>
      </c>
    </row>
    <row r="34" s="4" customFormat="1" ht="14" customHeight="1" spans="1:15">
      <c r="A34" s="12">
        <v>32</v>
      </c>
      <c r="B34" s="24" t="s">
        <v>104</v>
      </c>
      <c r="C34" s="24" t="s">
        <v>17</v>
      </c>
      <c r="D34" s="24" t="s">
        <v>105</v>
      </c>
      <c r="E34" s="25" t="s">
        <v>106</v>
      </c>
      <c r="F34" s="25" t="s">
        <v>35</v>
      </c>
      <c r="G34" s="26" t="s">
        <v>29</v>
      </c>
      <c r="H34" s="13">
        <v>71.28</v>
      </c>
      <c r="I34" s="18">
        <f t="shared" si="3"/>
        <v>28.512</v>
      </c>
      <c r="J34" s="18">
        <v>77.67</v>
      </c>
      <c r="K34" s="18">
        <f t="shared" si="4"/>
        <v>46.602</v>
      </c>
      <c r="L34" s="18">
        <f t="shared" si="5"/>
        <v>75.114</v>
      </c>
      <c r="M34" s="19">
        <v>1</v>
      </c>
      <c r="N34" s="20" t="s">
        <v>22</v>
      </c>
      <c r="O34" s="20" t="s">
        <v>22</v>
      </c>
    </row>
    <row r="35" s="4" customFormat="1" ht="14" customHeight="1" spans="1:15">
      <c r="A35" s="12">
        <v>33</v>
      </c>
      <c r="B35" s="24" t="s">
        <v>107</v>
      </c>
      <c r="C35" s="24" t="s">
        <v>17</v>
      </c>
      <c r="D35" s="24" t="s">
        <v>108</v>
      </c>
      <c r="E35" s="25" t="s">
        <v>106</v>
      </c>
      <c r="F35" s="25" t="s">
        <v>20</v>
      </c>
      <c r="G35" s="26" t="s">
        <v>29</v>
      </c>
      <c r="H35" s="13">
        <v>76.54</v>
      </c>
      <c r="I35" s="18">
        <f t="shared" si="3"/>
        <v>30.616</v>
      </c>
      <c r="J35" s="18">
        <v>78.25</v>
      </c>
      <c r="K35" s="18">
        <f t="shared" si="4"/>
        <v>46.95</v>
      </c>
      <c r="L35" s="18">
        <f t="shared" si="5"/>
        <v>77.566</v>
      </c>
      <c r="M35" s="19">
        <v>1</v>
      </c>
      <c r="N35" s="20" t="s">
        <v>22</v>
      </c>
      <c r="O35" s="20" t="s">
        <v>22</v>
      </c>
    </row>
    <row r="36" s="4" customFormat="1" ht="14" customHeight="1" spans="1:15">
      <c r="A36" s="12">
        <v>34</v>
      </c>
      <c r="B36" s="24" t="s">
        <v>109</v>
      </c>
      <c r="C36" s="24" t="s">
        <v>17</v>
      </c>
      <c r="D36" s="24" t="s">
        <v>110</v>
      </c>
      <c r="E36" s="25" t="s">
        <v>111</v>
      </c>
      <c r="F36" s="25" t="s">
        <v>100</v>
      </c>
      <c r="G36" s="26" t="s">
        <v>29</v>
      </c>
      <c r="H36" s="13">
        <v>66.02</v>
      </c>
      <c r="I36" s="18">
        <f t="shared" si="3"/>
        <v>26.408</v>
      </c>
      <c r="J36" s="18">
        <v>83.41</v>
      </c>
      <c r="K36" s="18">
        <f t="shared" si="4"/>
        <v>50.046</v>
      </c>
      <c r="L36" s="18">
        <f t="shared" si="5"/>
        <v>76.454</v>
      </c>
      <c r="M36" s="19">
        <v>1</v>
      </c>
      <c r="N36" s="20" t="s">
        <v>22</v>
      </c>
      <c r="O36" s="20" t="s">
        <v>22</v>
      </c>
    </row>
    <row r="37" s="4" customFormat="1" ht="14" customHeight="1" spans="1:15">
      <c r="A37" s="12">
        <v>35</v>
      </c>
      <c r="B37" s="24" t="s">
        <v>112</v>
      </c>
      <c r="C37" s="24" t="s">
        <v>17</v>
      </c>
      <c r="D37" s="24" t="s">
        <v>113</v>
      </c>
      <c r="E37" s="25" t="s">
        <v>111</v>
      </c>
      <c r="F37" s="25" t="s">
        <v>89</v>
      </c>
      <c r="G37" s="26" t="s">
        <v>29</v>
      </c>
      <c r="H37" s="13">
        <v>81.02</v>
      </c>
      <c r="I37" s="18">
        <f t="shared" si="3"/>
        <v>32.408</v>
      </c>
      <c r="J37" s="18">
        <v>86.91</v>
      </c>
      <c r="K37" s="18">
        <f t="shared" si="4"/>
        <v>52.146</v>
      </c>
      <c r="L37" s="18">
        <f t="shared" si="5"/>
        <v>84.554</v>
      </c>
      <c r="M37" s="19">
        <v>1</v>
      </c>
      <c r="N37" s="20" t="s">
        <v>22</v>
      </c>
      <c r="O37" s="20" t="s">
        <v>22</v>
      </c>
    </row>
    <row r="38" s="4" customFormat="1" ht="14" customHeight="1" spans="1:15">
      <c r="A38" s="12">
        <v>36</v>
      </c>
      <c r="B38" s="24" t="s">
        <v>114</v>
      </c>
      <c r="C38" s="24" t="s">
        <v>17</v>
      </c>
      <c r="D38" s="24" t="s">
        <v>115</v>
      </c>
      <c r="E38" s="25" t="s">
        <v>116</v>
      </c>
      <c r="F38" s="25" t="s">
        <v>45</v>
      </c>
      <c r="G38" s="26" t="s">
        <v>29</v>
      </c>
      <c r="H38" s="13">
        <v>64</v>
      </c>
      <c r="I38" s="18">
        <f t="shared" si="3"/>
        <v>25.6</v>
      </c>
      <c r="J38" s="18">
        <v>84.12</v>
      </c>
      <c r="K38" s="18">
        <f t="shared" si="4"/>
        <v>50.472</v>
      </c>
      <c r="L38" s="18">
        <f t="shared" si="5"/>
        <v>76.072</v>
      </c>
      <c r="M38" s="19">
        <v>1</v>
      </c>
      <c r="N38" s="20" t="s">
        <v>22</v>
      </c>
      <c r="O38" s="20" t="s">
        <v>22</v>
      </c>
    </row>
    <row r="39" s="4" customFormat="1" ht="14" customHeight="1" spans="1:15">
      <c r="A39" s="12">
        <v>37</v>
      </c>
      <c r="B39" s="24" t="s">
        <v>117</v>
      </c>
      <c r="C39" s="24" t="s">
        <v>26</v>
      </c>
      <c r="D39" s="24" t="s">
        <v>118</v>
      </c>
      <c r="E39" s="25" t="s">
        <v>119</v>
      </c>
      <c r="F39" s="25" t="s">
        <v>120</v>
      </c>
      <c r="G39" s="26" t="s">
        <v>29</v>
      </c>
      <c r="H39" s="13">
        <v>70.76</v>
      </c>
      <c r="I39" s="18">
        <f t="shared" si="3"/>
        <v>28.304</v>
      </c>
      <c r="J39" s="18">
        <v>82.41</v>
      </c>
      <c r="K39" s="18">
        <f t="shared" si="4"/>
        <v>49.446</v>
      </c>
      <c r="L39" s="18">
        <f t="shared" si="5"/>
        <v>77.75</v>
      </c>
      <c r="M39" s="19">
        <v>1</v>
      </c>
      <c r="N39" s="20" t="s">
        <v>22</v>
      </c>
      <c r="O39" s="20" t="s">
        <v>22</v>
      </c>
    </row>
    <row r="40" s="4" customFormat="1" ht="14" customHeight="1" spans="1:15">
      <c r="A40" s="12">
        <v>38</v>
      </c>
      <c r="B40" s="24" t="s">
        <v>121</v>
      </c>
      <c r="C40" s="24" t="s">
        <v>17</v>
      </c>
      <c r="D40" s="24" t="s">
        <v>122</v>
      </c>
      <c r="E40" s="25" t="s">
        <v>123</v>
      </c>
      <c r="F40" s="25" t="s">
        <v>48</v>
      </c>
      <c r="G40" s="26" t="s">
        <v>29</v>
      </c>
      <c r="H40" s="13">
        <v>70.4</v>
      </c>
      <c r="I40" s="18">
        <f t="shared" si="3"/>
        <v>28.16</v>
      </c>
      <c r="J40" s="18">
        <v>81.39</v>
      </c>
      <c r="K40" s="18">
        <f t="shared" si="4"/>
        <v>48.834</v>
      </c>
      <c r="L40" s="18">
        <f t="shared" si="5"/>
        <v>76.994</v>
      </c>
      <c r="M40" s="19">
        <v>1</v>
      </c>
      <c r="N40" s="20" t="s">
        <v>22</v>
      </c>
      <c r="O40" s="20" t="s">
        <v>22</v>
      </c>
    </row>
    <row r="41" s="4" customFormat="1" ht="14" customHeight="1" spans="1:15">
      <c r="A41" s="12">
        <v>39</v>
      </c>
      <c r="B41" s="24" t="s">
        <v>124</v>
      </c>
      <c r="C41" s="24" t="s">
        <v>17</v>
      </c>
      <c r="D41" s="24" t="s">
        <v>125</v>
      </c>
      <c r="E41" s="25" t="s">
        <v>126</v>
      </c>
      <c r="F41" s="25" t="s">
        <v>40</v>
      </c>
      <c r="G41" s="26" t="s">
        <v>29</v>
      </c>
      <c r="H41" s="13">
        <v>83.56</v>
      </c>
      <c r="I41" s="18">
        <f t="shared" si="3"/>
        <v>33.424</v>
      </c>
      <c r="J41" s="18">
        <v>84.72</v>
      </c>
      <c r="K41" s="18">
        <f t="shared" si="4"/>
        <v>50.832</v>
      </c>
      <c r="L41" s="18">
        <f t="shared" si="5"/>
        <v>84.256</v>
      </c>
      <c r="M41" s="19">
        <v>1</v>
      </c>
      <c r="N41" s="20" t="s">
        <v>22</v>
      </c>
      <c r="O41" s="20" t="s">
        <v>22</v>
      </c>
    </row>
    <row r="42" s="4" customFormat="1" ht="14" customHeight="1" spans="1:15">
      <c r="A42" s="12">
        <v>40</v>
      </c>
      <c r="B42" s="24" t="s">
        <v>127</v>
      </c>
      <c r="C42" s="24" t="s">
        <v>17</v>
      </c>
      <c r="D42" s="24" t="s">
        <v>128</v>
      </c>
      <c r="E42" s="25" t="s">
        <v>129</v>
      </c>
      <c r="F42" s="25" t="s">
        <v>45</v>
      </c>
      <c r="G42" s="26" t="s">
        <v>29</v>
      </c>
      <c r="H42" s="13">
        <v>66.54</v>
      </c>
      <c r="I42" s="18">
        <f t="shared" si="3"/>
        <v>26.616</v>
      </c>
      <c r="J42" s="18">
        <v>85.87</v>
      </c>
      <c r="K42" s="18">
        <f t="shared" si="4"/>
        <v>51.522</v>
      </c>
      <c r="L42" s="18">
        <f t="shared" si="5"/>
        <v>78.138</v>
      </c>
      <c r="M42" s="19">
        <v>1</v>
      </c>
      <c r="N42" s="20" t="s">
        <v>22</v>
      </c>
      <c r="O42" s="20" t="s">
        <v>22</v>
      </c>
    </row>
    <row r="43" s="4" customFormat="1" ht="14" customHeight="1" spans="1:15">
      <c r="A43" s="12">
        <v>41</v>
      </c>
      <c r="B43" s="24" t="s">
        <v>130</v>
      </c>
      <c r="C43" s="24" t="s">
        <v>17</v>
      </c>
      <c r="D43" s="24" t="s">
        <v>131</v>
      </c>
      <c r="E43" s="25" t="s">
        <v>132</v>
      </c>
      <c r="F43" s="25" t="s">
        <v>100</v>
      </c>
      <c r="G43" s="26" t="s">
        <v>29</v>
      </c>
      <c r="H43" s="13">
        <v>61.58</v>
      </c>
      <c r="I43" s="18">
        <f t="shared" si="3"/>
        <v>24.632</v>
      </c>
      <c r="J43" s="18">
        <v>83.38</v>
      </c>
      <c r="K43" s="18">
        <f t="shared" si="4"/>
        <v>50.028</v>
      </c>
      <c r="L43" s="18">
        <f t="shared" si="5"/>
        <v>74.66</v>
      </c>
      <c r="M43" s="19">
        <v>1</v>
      </c>
      <c r="N43" s="20" t="s">
        <v>22</v>
      </c>
      <c r="O43" s="20" t="s">
        <v>22</v>
      </c>
    </row>
    <row r="44" s="4" customFormat="1" ht="14" customHeight="1" spans="1:15">
      <c r="A44" s="12">
        <v>42</v>
      </c>
      <c r="B44" s="24" t="s">
        <v>133</v>
      </c>
      <c r="C44" s="24" t="s">
        <v>17</v>
      </c>
      <c r="D44" s="24" t="s">
        <v>134</v>
      </c>
      <c r="E44" s="25" t="s">
        <v>135</v>
      </c>
      <c r="F44" s="25" t="s">
        <v>20</v>
      </c>
      <c r="G44" s="26" t="s">
        <v>29</v>
      </c>
      <c r="H44" s="13">
        <v>71.58</v>
      </c>
      <c r="I44" s="18">
        <f t="shared" si="3"/>
        <v>28.632</v>
      </c>
      <c r="J44" s="18">
        <v>82.54</v>
      </c>
      <c r="K44" s="18">
        <f t="shared" si="4"/>
        <v>49.524</v>
      </c>
      <c r="L44" s="18">
        <f t="shared" si="5"/>
        <v>78.156</v>
      </c>
      <c r="M44" s="19">
        <v>1</v>
      </c>
      <c r="N44" s="20" t="s">
        <v>22</v>
      </c>
      <c r="O44" s="20" t="s">
        <v>22</v>
      </c>
    </row>
    <row r="45" s="4" customFormat="1" ht="14" customHeight="1" spans="1:15">
      <c r="A45" s="12">
        <v>43</v>
      </c>
      <c r="B45" s="24" t="s">
        <v>136</v>
      </c>
      <c r="C45" s="24" t="s">
        <v>17</v>
      </c>
      <c r="D45" s="24" t="s">
        <v>137</v>
      </c>
      <c r="E45" s="25" t="s">
        <v>138</v>
      </c>
      <c r="F45" s="25" t="s">
        <v>35</v>
      </c>
      <c r="G45" s="26" t="s">
        <v>21</v>
      </c>
      <c r="H45" s="13">
        <v>72.2</v>
      </c>
      <c r="I45" s="18">
        <f t="shared" si="3"/>
        <v>28.88</v>
      </c>
      <c r="J45" s="18">
        <v>84.31</v>
      </c>
      <c r="K45" s="18">
        <f t="shared" si="4"/>
        <v>50.586</v>
      </c>
      <c r="L45" s="18">
        <f t="shared" si="5"/>
        <v>79.466</v>
      </c>
      <c r="M45" s="19">
        <v>1</v>
      </c>
      <c r="N45" s="20" t="s">
        <v>22</v>
      </c>
      <c r="O45" s="20" t="s">
        <v>22</v>
      </c>
    </row>
    <row r="46" s="4" customFormat="1" ht="14" customHeight="1" spans="1:15">
      <c r="A46" s="12">
        <v>44</v>
      </c>
      <c r="B46" s="24" t="s">
        <v>139</v>
      </c>
      <c r="C46" s="24" t="s">
        <v>17</v>
      </c>
      <c r="D46" s="24" t="s">
        <v>140</v>
      </c>
      <c r="E46" s="25" t="s">
        <v>138</v>
      </c>
      <c r="F46" s="25" t="s">
        <v>35</v>
      </c>
      <c r="G46" s="26" t="s">
        <v>21</v>
      </c>
      <c r="H46" s="13">
        <v>71.8</v>
      </c>
      <c r="I46" s="18">
        <f t="shared" si="3"/>
        <v>28.72</v>
      </c>
      <c r="J46" s="18">
        <v>84.51</v>
      </c>
      <c r="K46" s="18">
        <f t="shared" si="4"/>
        <v>50.706</v>
      </c>
      <c r="L46" s="18">
        <f t="shared" si="5"/>
        <v>79.426</v>
      </c>
      <c r="M46" s="19">
        <v>2</v>
      </c>
      <c r="N46" s="20" t="s">
        <v>22</v>
      </c>
      <c r="O46" s="20" t="s">
        <v>22</v>
      </c>
    </row>
    <row r="47" s="4" customFormat="1" ht="14" customHeight="1" spans="1:15">
      <c r="A47" s="12">
        <v>45</v>
      </c>
      <c r="B47" s="24" t="s">
        <v>141</v>
      </c>
      <c r="C47" s="24" t="s">
        <v>17</v>
      </c>
      <c r="D47" s="24" t="s">
        <v>142</v>
      </c>
      <c r="E47" s="25" t="s">
        <v>138</v>
      </c>
      <c r="F47" s="25" t="s">
        <v>20</v>
      </c>
      <c r="G47" s="26" t="s">
        <v>21</v>
      </c>
      <c r="H47" s="13">
        <v>74.08</v>
      </c>
      <c r="I47" s="18">
        <f t="shared" si="3"/>
        <v>29.632</v>
      </c>
      <c r="J47" s="18">
        <v>82.71</v>
      </c>
      <c r="K47" s="18">
        <f t="shared" si="4"/>
        <v>49.626</v>
      </c>
      <c r="L47" s="18">
        <f t="shared" si="5"/>
        <v>79.258</v>
      </c>
      <c r="M47" s="19">
        <v>1</v>
      </c>
      <c r="N47" s="20" t="s">
        <v>22</v>
      </c>
      <c r="O47" s="20" t="s">
        <v>22</v>
      </c>
    </row>
    <row r="48" s="4" customFormat="1" ht="14" customHeight="1" spans="1:15">
      <c r="A48" s="12">
        <v>46</v>
      </c>
      <c r="B48" s="24" t="s">
        <v>143</v>
      </c>
      <c r="C48" s="24" t="s">
        <v>17</v>
      </c>
      <c r="D48" s="24" t="s">
        <v>144</v>
      </c>
      <c r="E48" s="25" t="s">
        <v>138</v>
      </c>
      <c r="F48" s="25" t="s">
        <v>20</v>
      </c>
      <c r="G48" s="26" t="s">
        <v>21</v>
      </c>
      <c r="H48" s="13">
        <v>71.9</v>
      </c>
      <c r="I48" s="18">
        <f t="shared" si="3"/>
        <v>28.76</v>
      </c>
      <c r="J48" s="18">
        <v>80.5</v>
      </c>
      <c r="K48" s="18">
        <f t="shared" si="4"/>
        <v>48.3</v>
      </c>
      <c r="L48" s="18">
        <f t="shared" si="5"/>
        <v>77.06</v>
      </c>
      <c r="M48" s="19">
        <v>2</v>
      </c>
      <c r="N48" s="20" t="s">
        <v>22</v>
      </c>
      <c r="O48" s="20" t="s">
        <v>22</v>
      </c>
    </row>
    <row r="49" s="4" customFormat="1" ht="14" customHeight="1" spans="1:15">
      <c r="A49" s="12">
        <v>47</v>
      </c>
      <c r="B49" s="24" t="s">
        <v>145</v>
      </c>
      <c r="C49" s="24" t="s">
        <v>26</v>
      </c>
      <c r="D49" s="24" t="s">
        <v>146</v>
      </c>
      <c r="E49" s="25" t="s">
        <v>138</v>
      </c>
      <c r="F49" s="25" t="s">
        <v>120</v>
      </c>
      <c r="G49" s="26" t="s">
        <v>21</v>
      </c>
      <c r="H49" s="13">
        <v>71.18</v>
      </c>
      <c r="I49" s="18">
        <f t="shared" si="3"/>
        <v>28.472</v>
      </c>
      <c r="J49" s="18">
        <v>82.3</v>
      </c>
      <c r="K49" s="18">
        <f t="shared" si="4"/>
        <v>49.38</v>
      </c>
      <c r="L49" s="18">
        <f t="shared" si="5"/>
        <v>77.852</v>
      </c>
      <c r="M49" s="19">
        <v>1</v>
      </c>
      <c r="N49" s="20" t="s">
        <v>22</v>
      </c>
      <c r="O49" s="20" t="s">
        <v>22</v>
      </c>
    </row>
    <row r="50" s="4" customFormat="1" ht="14" customHeight="1" spans="1:15">
      <c r="A50" s="12">
        <v>48</v>
      </c>
      <c r="B50" s="24" t="s">
        <v>147</v>
      </c>
      <c r="C50" s="24" t="s">
        <v>26</v>
      </c>
      <c r="D50" s="24" t="s">
        <v>148</v>
      </c>
      <c r="E50" s="25" t="s">
        <v>138</v>
      </c>
      <c r="F50" s="25" t="s">
        <v>120</v>
      </c>
      <c r="G50" s="26" t="s">
        <v>21</v>
      </c>
      <c r="H50" s="13">
        <v>67.42</v>
      </c>
      <c r="I50" s="18">
        <f t="shared" si="3"/>
        <v>26.968</v>
      </c>
      <c r="J50" s="18">
        <v>84.09</v>
      </c>
      <c r="K50" s="18">
        <f t="shared" si="4"/>
        <v>50.454</v>
      </c>
      <c r="L50" s="18">
        <f t="shared" si="5"/>
        <v>77.422</v>
      </c>
      <c r="M50" s="19">
        <v>2</v>
      </c>
      <c r="N50" s="20" t="s">
        <v>22</v>
      </c>
      <c r="O50" s="20" t="s">
        <v>22</v>
      </c>
    </row>
    <row r="51" s="4" customFormat="1" ht="14" customHeight="1" spans="1:15">
      <c r="A51" s="12">
        <v>49</v>
      </c>
      <c r="B51" s="24" t="s">
        <v>149</v>
      </c>
      <c r="C51" s="24" t="s">
        <v>17</v>
      </c>
      <c r="D51" s="24" t="s">
        <v>150</v>
      </c>
      <c r="E51" s="25" t="s">
        <v>138</v>
      </c>
      <c r="F51" s="25" t="s">
        <v>100</v>
      </c>
      <c r="G51" s="26" t="s">
        <v>29</v>
      </c>
      <c r="H51" s="13">
        <v>75.98</v>
      </c>
      <c r="I51" s="18">
        <f t="shared" si="3"/>
        <v>30.392</v>
      </c>
      <c r="J51" s="18">
        <v>81.38</v>
      </c>
      <c r="K51" s="18">
        <f t="shared" si="4"/>
        <v>48.828</v>
      </c>
      <c r="L51" s="18">
        <f t="shared" si="5"/>
        <v>79.22</v>
      </c>
      <c r="M51" s="19">
        <v>1</v>
      </c>
      <c r="N51" s="20" t="s">
        <v>22</v>
      </c>
      <c r="O51" s="20" t="s">
        <v>22</v>
      </c>
    </row>
    <row r="52" s="4" customFormat="1" ht="14" customHeight="1" spans="1:15">
      <c r="A52" s="12">
        <v>50</v>
      </c>
      <c r="B52" s="24" t="s">
        <v>151</v>
      </c>
      <c r="C52" s="24" t="s">
        <v>17</v>
      </c>
      <c r="D52" s="24" t="s">
        <v>152</v>
      </c>
      <c r="E52" s="25" t="s">
        <v>138</v>
      </c>
      <c r="F52" s="25" t="s">
        <v>45</v>
      </c>
      <c r="G52" s="26" t="s">
        <v>21</v>
      </c>
      <c r="H52" s="13">
        <v>70.62</v>
      </c>
      <c r="I52" s="18">
        <f t="shared" si="3"/>
        <v>28.248</v>
      </c>
      <c r="J52" s="18">
        <v>86.52</v>
      </c>
      <c r="K52" s="18">
        <f t="shared" si="4"/>
        <v>51.912</v>
      </c>
      <c r="L52" s="18">
        <f t="shared" si="5"/>
        <v>80.16</v>
      </c>
      <c r="M52" s="19">
        <v>1</v>
      </c>
      <c r="N52" s="20" t="s">
        <v>22</v>
      </c>
      <c r="O52" s="20" t="s">
        <v>22</v>
      </c>
    </row>
    <row r="53" s="4" customFormat="1" ht="14" customHeight="1" spans="1:15">
      <c r="A53" s="12">
        <v>51</v>
      </c>
      <c r="B53" s="24" t="s">
        <v>153</v>
      </c>
      <c r="C53" s="24" t="s">
        <v>26</v>
      </c>
      <c r="D53" s="24" t="s">
        <v>154</v>
      </c>
      <c r="E53" s="25" t="s">
        <v>138</v>
      </c>
      <c r="F53" s="25" t="s">
        <v>45</v>
      </c>
      <c r="G53" s="26" t="s">
        <v>21</v>
      </c>
      <c r="H53" s="13">
        <v>69.64</v>
      </c>
      <c r="I53" s="18">
        <f t="shared" si="3"/>
        <v>27.856</v>
      </c>
      <c r="J53" s="18">
        <v>85.1</v>
      </c>
      <c r="K53" s="18">
        <f t="shared" si="4"/>
        <v>51.06</v>
      </c>
      <c r="L53" s="18">
        <f t="shared" si="5"/>
        <v>78.916</v>
      </c>
      <c r="M53" s="19">
        <v>2</v>
      </c>
      <c r="N53" s="20" t="s">
        <v>22</v>
      </c>
      <c r="O53" s="20" t="s">
        <v>22</v>
      </c>
    </row>
    <row r="54" s="4" customFormat="1" ht="14" customHeight="1" spans="1:15">
      <c r="A54" s="12">
        <v>52</v>
      </c>
      <c r="B54" s="24" t="s">
        <v>155</v>
      </c>
      <c r="C54" s="24" t="s">
        <v>17</v>
      </c>
      <c r="D54" s="24" t="s">
        <v>156</v>
      </c>
      <c r="E54" s="25" t="s">
        <v>138</v>
      </c>
      <c r="F54" s="25" t="s">
        <v>48</v>
      </c>
      <c r="G54" s="26" t="s">
        <v>29</v>
      </c>
      <c r="H54" s="13">
        <v>68.24</v>
      </c>
      <c r="I54" s="18">
        <f t="shared" si="3"/>
        <v>27.296</v>
      </c>
      <c r="J54" s="18">
        <v>83.27</v>
      </c>
      <c r="K54" s="18">
        <f t="shared" si="4"/>
        <v>49.962</v>
      </c>
      <c r="L54" s="18">
        <f t="shared" si="5"/>
        <v>77.258</v>
      </c>
      <c r="M54" s="19">
        <v>1</v>
      </c>
      <c r="N54" s="20" t="s">
        <v>22</v>
      </c>
      <c r="O54" s="20" t="s">
        <v>22</v>
      </c>
    </row>
    <row r="55" s="4" customFormat="1" ht="14" customHeight="1" spans="1:15">
      <c r="A55" s="12">
        <v>53</v>
      </c>
      <c r="B55" s="24" t="s">
        <v>157</v>
      </c>
      <c r="C55" s="24" t="s">
        <v>26</v>
      </c>
      <c r="D55" s="24" t="s">
        <v>158</v>
      </c>
      <c r="E55" s="25" t="s">
        <v>138</v>
      </c>
      <c r="F55" s="25" t="s">
        <v>159</v>
      </c>
      <c r="G55" s="26" t="s">
        <v>29</v>
      </c>
      <c r="H55" s="13">
        <v>84.1</v>
      </c>
      <c r="I55" s="18">
        <f t="shared" si="3"/>
        <v>33.64</v>
      </c>
      <c r="J55" s="18">
        <v>82.82</v>
      </c>
      <c r="K55" s="18">
        <f t="shared" si="4"/>
        <v>49.692</v>
      </c>
      <c r="L55" s="18">
        <f t="shared" si="5"/>
        <v>83.332</v>
      </c>
      <c r="M55" s="19">
        <v>1</v>
      </c>
      <c r="N55" s="20" t="s">
        <v>22</v>
      </c>
      <c r="O55" s="20" t="s">
        <v>22</v>
      </c>
    </row>
    <row r="56" s="4" customFormat="1" ht="14" customHeight="1" spans="1:15">
      <c r="A56" s="12">
        <v>54</v>
      </c>
      <c r="B56" s="24" t="s">
        <v>160</v>
      </c>
      <c r="C56" s="24" t="s">
        <v>17</v>
      </c>
      <c r="D56" s="24" t="s">
        <v>161</v>
      </c>
      <c r="E56" s="25" t="s">
        <v>162</v>
      </c>
      <c r="F56" s="25" t="s">
        <v>35</v>
      </c>
      <c r="G56" s="26" t="s">
        <v>29</v>
      </c>
      <c r="H56" s="13">
        <v>68.24</v>
      </c>
      <c r="I56" s="18">
        <f>H56*0.4</f>
        <v>27.296</v>
      </c>
      <c r="J56" s="18">
        <v>81.92</v>
      </c>
      <c r="K56" s="18">
        <f>J56*0.6</f>
        <v>49.152</v>
      </c>
      <c r="L56" s="18">
        <f>I56+K56</f>
        <v>76.448</v>
      </c>
      <c r="M56" s="19">
        <v>1</v>
      </c>
      <c r="N56" s="20" t="s">
        <v>22</v>
      </c>
      <c r="O56" s="20" t="s">
        <v>22</v>
      </c>
    </row>
    <row r="57" s="4" customFormat="1" ht="14" customHeight="1" spans="1:15">
      <c r="A57" s="12">
        <v>55</v>
      </c>
      <c r="B57" s="24" t="s">
        <v>163</v>
      </c>
      <c r="C57" s="24" t="s">
        <v>17</v>
      </c>
      <c r="D57" s="24" t="s">
        <v>164</v>
      </c>
      <c r="E57" s="25" t="s">
        <v>162</v>
      </c>
      <c r="F57" s="25" t="s">
        <v>20</v>
      </c>
      <c r="G57" s="26" t="s">
        <v>29</v>
      </c>
      <c r="H57" s="13">
        <v>77.42</v>
      </c>
      <c r="I57" s="18">
        <f>H57*0.4</f>
        <v>30.968</v>
      </c>
      <c r="J57" s="18">
        <v>82.85</v>
      </c>
      <c r="K57" s="18">
        <f>J57*0.6</f>
        <v>49.71</v>
      </c>
      <c r="L57" s="18">
        <f>I57+K57</f>
        <v>80.678</v>
      </c>
      <c r="M57" s="19">
        <v>1</v>
      </c>
      <c r="N57" s="20" t="s">
        <v>22</v>
      </c>
      <c r="O57" s="20" t="s">
        <v>22</v>
      </c>
    </row>
    <row r="58" s="4" customFormat="1" ht="14" customHeight="1" spans="1:15">
      <c r="A58" s="12">
        <v>56</v>
      </c>
      <c r="B58" s="24" t="s">
        <v>165</v>
      </c>
      <c r="C58" s="24" t="s">
        <v>26</v>
      </c>
      <c r="D58" s="24" t="s">
        <v>166</v>
      </c>
      <c r="E58" s="25" t="s">
        <v>162</v>
      </c>
      <c r="F58" s="25" t="s">
        <v>100</v>
      </c>
      <c r="G58" s="26" t="s">
        <v>29</v>
      </c>
      <c r="H58" s="13">
        <v>67.76</v>
      </c>
      <c r="I58" s="18">
        <f>H58*0.4</f>
        <v>27.104</v>
      </c>
      <c r="J58" s="18">
        <v>81.74</v>
      </c>
      <c r="K58" s="18">
        <f>J58*0.6</f>
        <v>49.044</v>
      </c>
      <c r="L58" s="18">
        <f>I58+K58</f>
        <v>76.148</v>
      </c>
      <c r="M58" s="19">
        <v>1</v>
      </c>
      <c r="N58" s="20" t="s">
        <v>22</v>
      </c>
      <c r="O58" s="20" t="s">
        <v>22</v>
      </c>
    </row>
    <row r="59" s="4" customFormat="1" ht="14" customHeight="1" spans="1:15">
      <c r="A59" s="12">
        <v>57</v>
      </c>
      <c r="B59" s="24" t="s">
        <v>167</v>
      </c>
      <c r="C59" s="24" t="s">
        <v>17</v>
      </c>
      <c r="D59" s="24" t="s">
        <v>168</v>
      </c>
      <c r="E59" s="25" t="s">
        <v>169</v>
      </c>
      <c r="F59" s="25" t="s">
        <v>35</v>
      </c>
      <c r="G59" s="26" t="s">
        <v>29</v>
      </c>
      <c r="H59" s="13">
        <v>62.06</v>
      </c>
      <c r="I59" s="18">
        <f>H59*0.4</f>
        <v>24.824</v>
      </c>
      <c r="J59" s="18">
        <v>86.62</v>
      </c>
      <c r="K59" s="18">
        <f>J59*0.6</f>
        <v>51.972</v>
      </c>
      <c r="L59" s="18">
        <f>I59+K59</f>
        <v>76.796</v>
      </c>
      <c r="M59" s="19">
        <v>1</v>
      </c>
      <c r="N59" s="20" t="s">
        <v>22</v>
      </c>
      <c r="O59" s="20" t="s">
        <v>22</v>
      </c>
    </row>
    <row r="60" s="4" customFormat="1" ht="14" customHeight="1" spans="1:15">
      <c r="A60" s="12">
        <v>58</v>
      </c>
      <c r="B60" s="24" t="s">
        <v>170</v>
      </c>
      <c r="C60" s="24" t="s">
        <v>17</v>
      </c>
      <c r="D60" s="24" t="s">
        <v>171</v>
      </c>
      <c r="E60" s="25" t="s">
        <v>169</v>
      </c>
      <c r="F60" s="25" t="s">
        <v>20</v>
      </c>
      <c r="G60" s="26" t="s">
        <v>29</v>
      </c>
      <c r="H60" s="13">
        <v>76.96</v>
      </c>
      <c r="I60" s="18">
        <f>H60*0.4</f>
        <v>30.784</v>
      </c>
      <c r="J60" s="18">
        <v>83.94</v>
      </c>
      <c r="K60" s="18">
        <f>J60*0.6</f>
        <v>50.364</v>
      </c>
      <c r="L60" s="18">
        <f>I60+K60</f>
        <v>81.148</v>
      </c>
      <c r="M60" s="19">
        <v>1</v>
      </c>
      <c r="N60" s="20" t="s">
        <v>22</v>
      </c>
      <c r="O60" s="20" t="s">
        <v>22</v>
      </c>
    </row>
    <row r="61" s="4" customFormat="1" ht="14" customHeight="1" spans="1:15">
      <c r="A61" s="12">
        <v>59</v>
      </c>
      <c r="B61" s="24" t="s">
        <v>172</v>
      </c>
      <c r="C61" s="24" t="s">
        <v>26</v>
      </c>
      <c r="D61" s="24" t="s">
        <v>173</v>
      </c>
      <c r="E61" s="25" t="s">
        <v>174</v>
      </c>
      <c r="F61" s="25" t="s">
        <v>35</v>
      </c>
      <c r="G61" s="26" t="s">
        <v>29</v>
      </c>
      <c r="H61" s="13">
        <v>55.4</v>
      </c>
      <c r="I61" s="18">
        <f>H61*0.4</f>
        <v>22.16</v>
      </c>
      <c r="J61" s="18">
        <v>82.71</v>
      </c>
      <c r="K61" s="18">
        <f>J61*0.6</f>
        <v>49.626</v>
      </c>
      <c r="L61" s="18">
        <f>I61+K61</f>
        <v>71.786</v>
      </c>
      <c r="M61" s="19">
        <v>1</v>
      </c>
      <c r="N61" s="20" t="s">
        <v>22</v>
      </c>
      <c r="O61" s="20" t="s">
        <v>22</v>
      </c>
    </row>
    <row r="62" s="4" customFormat="1" ht="14" customHeight="1" spans="1:15">
      <c r="A62" s="12">
        <v>60</v>
      </c>
      <c r="B62" s="24" t="s">
        <v>175</v>
      </c>
      <c r="C62" s="24" t="s">
        <v>17</v>
      </c>
      <c r="D62" s="24" t="s">
        <v>176</v>
      </c>
      <c r="E62" s="25" t="s">
        <v>174</v>
      </c>
      <c r="F62" s="25" t="s">
        <v>177</v>
      </c>
      <c r="G62" s="26" t="s">
        <v>29</v>
      </c>
      <c r="H62" s="13">
        <v>63.5</v>
      </c>
      <c r="I62" s="18">
        <f>H62*0.4</f>
        <v>25.4</v>
      </c>
      <c r="J62" s="18">
        <v>83</v>
      </c>
      <c r="K62" s="18">
        <f>J62*0.6</f>
        <v>49.8</v>
      </c>
      <c r="L62" s="18">
        <f>I62+K62</f>
        <v>75.2</v>
      </c>
      <c r="M62" s="19">
        <v>1</v>
      </c>
      <c r="N62" s="20" t="s">
        <v>22</v>
      </c>
      <c r="O62" s="20" t="s">
        <v>22</v>
      </c>
    </row>
    <row r="63" s="3" customFormat="1" ht="14" customHeight="1" spans="1:15">
      <c r="A63" s="12">
        <v>61</v>
      </c>
      <c r="B63" s="24" t="s">
        <v>178</v>
      </c>
      <c r="C63" s="24" t="s">
        <v>17</v>
      </c>
      <c r="D63" s="24" t="s">
        <v>179</v>
      </c>
      <c r="E63" s="25" t="s">
        <v>180</v>
      </c>
      <c r="F63" s="25" t="s">
        <v>35</v>
      </c>
      <c r="G63" s="26" t="s">
        <v>29</v>
      </c>
      <c r="H63" s="13">
        <v>66.84</v>
      </c>
      <c r="I63" s="18">
        <f>H63*0.4</f>
        <v>26.736</v>
      </c>
      <c r="J63" s="18">
        <v>85.52</v>
      </c>
      <c r="K63" s="18">
        <f>J63*0.6</f>
        <v>51.312</v>
      </c>
      <c r="L63" s="18">
        <f>I63+K63</f>
        <v>78.048</v>
      </c>
      <c r="M63" s="19">
        <v>1</v>
      </c>
      <c r="N63" s="20" t="s">
        <v>22</v>
      </c>
      <c r="O63" s="20" t="s">
        <v>22</v>
      </c>
    </row>
    <row r="64" s="3" customFormat="1" ht="14" customHeight="1" spans="1:15">
      <c r="A64" s="12">
        <v>62</v>
      </c>
      <c r="B64" s="24" t="s">
        <v>181</v>
      </c>
      <c r="C64" s="24" t="s">
        <v>17</v>
      </c>
      <c r="D64" s="24" t="s">
        <v>182</v>
      </c>
      <c r="E64" s="25" t="s">
        <v>180</v>
      </c>
      <c r="F64" s="25" t="s">
        <v>100</v>
      </c>
      <c r="G64" s="26" t="s">
        <v>54</v>
      </c>
      <c r="H64" s="13">
        <v>73.66</v>
      </c>
      <c r="I64" s="18">
        <f>H64*0.4</f>
        <v>29.464</v>
      </c>
      <c r="J64" s="18">
        <v>82.72</v>
      </c>
      <c r="K64" s="18">
        <f>J64*0.6</f>
        <v>49.632</v>
      </c>
      <c r="L64" s="18">
        <f>I64+K64</f>
        <v>79.096</v>
      </c>
      <c r="M64" s="19">
        <v>1</v>
      </c>
      <c r="N64" s="20" t="s">
        <v>22</v>
      </c>
      <c r="O64" s="20" t="s">
        <v>22</v>
      </c>
    </row>
    <row r="65" s="3" customFormat="1" ht="14" customHeight="1" spans="1:15">
      <c r="A65" s="12">
        <v>63</v>
      </c>
      <c r="B65" s="24" t="s">
        <v>183</v>
      </c>
      <c r="C65" s="24" t="s">
        <v>17</v>
      </c>
      <c r="D65" s="24" t="s">
        <v>184</v>
      </c>
      <c r="E65" s="25" t="s">
        <v>180</v>
      </c>
      <c r="F65" s="25" t="s">
        <v>100</v>
      </c>
      <c r="G65" s="26" t="s">
        <v>54</v>
      </c>
      <c r="H65" s="13">
        <v>72.76</v>
      </c>
      <c r="I65" s="18">
        <f>H65*0.4</f>
        <v>29.104</v>
      </c>
      <c r="J65" s="18">
        <v>83.2</v>
      </c>
      <c r="K65" s="18">
        <f>J65*0.6</f>
        <v>49.92</v>
      </c>
      <c r="L65" s="18">
        <f>I65+K65</f>
        <v>79.024</v>
      </c>
      <c r="M65" s="19">
        <v>2</v>
      </c>
      <c r="N65" s="20" t="s">
        <v>22</v>
      </c>
      <c r="O65" s="20" t="s">
        <v>22</v>
      </c>
    </row>
    <row r="66" s="3" customFormat="1" ht="14" customHeight="1" spans="1:15">
      <c r="A66" s="12">
        <v>64</v>
      </c>
      <c r="B66" s="24" t="s">
        <v>185</v>
      </c>
      <c r="C66" s="24" t="s">
        <v>17</v>
      </c>
      <c r="D66" s="24" t="s">
        <v>186</v>
      </c>
      <c r="E66" s="25" t="s">
        <v>180</v>
      </c>
      <c r="F66" s="25" t="s">
        <v>100</v>
      </c>
      <c r="G66" s="26" t="s">
        <v>54</v>
      </c>
      <c r="H66" s="13">
        <v>73.92</v>
      </c>
      <c r="I66" s="18">
        <f>H66*0.4</f>
        <v>29.568</v>
      </c>
      <c r="J66" s="18">
        <v>82.04</v>
      </c>
      <c r="K66" s="18">
        <f>J66*0.6</f>
        <v>49.224</v>
      </c>
      <c r="L66" s="18">
        <f>I66+K66</f>
        <v>78.792</v>
      </c>
      <c r="M66" s="19">
        <v>3</v>
      </c>
      <c r="N66" s="20" t="s">
        <v>22</v>
      </c>
      <c r="O66" s="20" t="s">
        <v>22</v>
      </c>
    </row>
    <row r="67" s="3" customFormat="1" ht="14" customHeight="1" spans="1:15">
      <c r="A67" s="12">
        <v>65</v>
      </c>
      <c r="B67" s="24" t="s">
        <v>187</v>
      </c>
      <c r="C67" s="24" t="s">
        <v>17</v>
      </c>
      <c r="D67" s="24" t="s">
        <v>188</v>
      </c>
      <c r="E67" s="25" t="s">
        <v>189</v>
      </c>
      <c r="F67" s="25" t="s">
        <v>35</v>
      </c>
      <c r="G67" s="26" t="s">
        <v>21</v>
      </c>
      <c r="H67" s="13">
        <v>77.92</v>
      </c>
      <c r="I67" s="18">
        <f t="shared" ref="I67:I91" si="6">H67*0.4</f>
        <v>31.168</v>
      </c>
      <c r="J67" s="18">
        <v>84.94</v>
      </c>
      <c r="K67" s="18">
        <f t="shared" ref="K67:K91" si="7">J67*0.6</f>
        <v>50.964</v>
      </c>
      <c r="L67" s="18">
        <f t="shared" ref="L67:L91" si="8">I67+K67</f>
        <v>82.132</v>
      </c>
      <c r="M67" s="19">
        <v>2</v>
      </c>
      <c r="N67" s="20" t="s">
        <v>22</v>
      </c>
      <c r="O67" s="20" t="s">
        <v>22</v>
      </c>
    </row>
    <row r="68" s="3" customFormat="1" ht="14" customHeight="1" spans="1:15">
      <c r="A68" s="12">
        <v>66</v>
      </c>
      <c r="B68" s="24" t="s">
        <v>190</v>
      </c>
      <c r="C68" s="24" t="s">
        <v>17</v>
      </c>
      <c r="D68" s="24" t="s">
        <v>191</v>
      </c>
      <c r="E68" s="25" t="s">
        <v>189</v>
      </c>
      <c r="F68" s="25" t="s">
        <v>100</v>
      </c>
      <c r="G68" s="26" t="s">
        <v>29</v>
      </c>
      <c r="H68" s="13">
        <v>70.06</v>
      </c>
      <c r="I68" s="18">
        <f t="shared" si="6"/>
        <v>28.024</v>
      </c>
      <c r="J68" s="18">
        <v>81.76</v>
      </c>
      <c r="K68" s="18">
        <f t="shared" si="7"/>
        <v>49.056</v>
      </c>
      <c r="L68" s="18">
        <f t="shared" si="8"/>
        <v>77.08</v>
      </c>
      <c r="M68" s="19">
        <v>1</v>
      </c>
      <c r="N68" s="20" t="s">
        <v>22</v>
      </c>
      <c r="O68" s="20" t="s">
        <v>22</v>
      </c>
    </row>
    <row r="69" s="3" customFormat="1" ht="14" customHeight="1" spans="1:15">
      <c r="A69" s="12">
        <v>67</v>
      </c>
      <c r="B69" s="24" t="s">
        <v>192</v>
      </c>
      <c r="C69" s="24" t="s">
        <v>17</v>
      </c>
      <c r="D69" s="24" t="s">
        <v>193</v>
      </c>
      <c r="E69" s="25" t="s">
        <v>189</v>
      </c>
      <c r="F69" s="25" t="s">
        <v>45</v>
      </c>
      <c r="G69" s="26" t="s">
        <v>29</v>
      </c>
      <c r="H69" s="13">
        <v>74.32</v>
      </c>
      <c r="I69" s="18">
        <f t="shared" si="6"/>
        <v>29.728</v>
      </c>
      <c r="J69" s="18">
        <v>84.21</v>
      </c>
      <c r="K69" s="18">
        <f t="shared" si="7"/>
        <v>50.526</v>
      </c>
      <c r="L69" s="18">
        <f t="shared" si="8"/>
        <v>80.254</v>
      </c>
      <c r="M69" s="19">
        <v>1</v>
      </c>
      <c r="N69" s="20" t="s">
        <v>22</v>
      </c>
      <c r="O69" s="20" t="s">
        <v>22</v>
      </c>
    </row>
    <row r="70" s="3" customFormat="1" ht="14" customHeight="1" spans="1:15">
      <c r="A70" s="12">
        <v>68</v>
      </c>
      <c r="B70" s="24" t="s">
        <v>194</v>
      </c>
      <c r="C70" s="24" t="s">
        <v>17</v>
      </c>
      <c r="D70" s="24" t="s">
        <v>195</v>
      </c>
      <c r="E70" s="27" t="s">
        <v>196</v>
      </c>
      <c r="F70" s="25" t="s">
        <v>85</v>
      </c>
      <c r="G70" s="26" t="s">
        <v>29</v>
      </c>
      <c r="H70" s="13">
        <v>63.76</v>
      </c>
      <c r="I70" s="18">
        <f t="shared" si="6"/>
        <v>25.504</v>
      </c>
      <c r="J70" s="18">
        <v>83.82</v>
      </c>
      <c r="K70" s="18">
        <f t="shared" si="7"/>
        <v>50.292</v>
      </c>
      <c r="L70" s="18">
        <f t="shared" si="8"/>
        <v>75.796</v>
      </c>
      <c r="M70" s="19">
        <v>1</v>
      </c>
      <c r="N70" s="20" t="s">
        <v>22</v>
      </c>
      <c r="O70" s="20" t="s">
        <v>22</v>
      </c>
    </row>
    <row r="71" s="3" customFormat="1" ht="14" customHeight="1" spans="1:15">
      <c r="A71" s="12">
        <v>69</v>
      </c>
      <c r="B71" s="24" t="s">
        <v>197</v>
      </c>
      <c r="C71" s="24" t="s">
        <v>17</v>
      </c>
      <c r="D71" s="24" t="s">
        <v>198</v>
      </c>
      <c r="E71" s="27" t="s">
        <v>196</v>
      </c>
      <c r="F71" s="25" t="s">
        <v>48</v>
      </c>
      <c r="G71" s="26" t="s">
        <v>29</v>
      </c>
      <c r="H71" s="13">
        <v>75.06</v>
      </c>
      <c r="I71" s="18">
        <f t="shared" si="6"/>
        <v>30.024</v>
      </c>
      <c r="J71" s="18">
        <v>83</v>
      </c>
      <c r="K71" s="18">
        <f t="shared" si="7"/>
        <v>49.8</v>
      </c>
      <c r="L71" s="18">
        <f t="shared" si="8"/>
        <v>79.824</v>
      </c>
      <c r="M71" s="19">
        <v>1</v>
      </c>
      <c r="N71" s="20" t="s">
        <v>22</v>
      </c>
      <c r="O71" s="20" t="s">
        <v>22</v>
      </c>
    </row>
    <row r="72" s="3" customFormat="1" ht="14" customHeight="1" spans="1:15">
      <c r="A72" s="12">
        <v>70</v>
      </c>
      <c r="B72" s="24" t="s">
        <v>199</v>
      </c>
      <c r="C72" s="24" t="s">
        <v>17</v>
      </c>
      <c r="D72" s="24" t="s">
        <v>200</v>
      </c>
      <c r="E72" s="27" t="s">
        <v>196</v>
      </c>
      <c r="F72" s="25" t="s">
        <v>201</v>
      </c>
      <c r="G72" s="26" t="s">
        <v>29</v>
      </c>
      <c r="H72" s="13">
        <v>68.56</v>
      </c>
      <c r="I72" s="18">
        <f t="shared" si="6"/>
        <v>27.424</v>
      </c>
      <c r="J72" s="18">
        <v>76.94</v>
      </c>
      <c r="K72" s="18">
        <f t="shared" si="7"/>
        <v>46.164</v>
      </c>
      <c r="L72" s="18">
        <f t="shared" si="8"/>
        <v>73.588</v>
      </c>
      <c r="M72" s="19">
        <v>1</v>
      </c>
      <c r="N72" s="20" t="s">
        <v>22</v>
      </c>
      <c r="O72" s="20" t="s">
        <v>22</v>
      </c>
    </row>
    <row r="73" s="3" customFormat="1" ht="14" customHeight="1" spans="1:15">
      <c r="A73" s="12">
        <v>71</v>
      </c>
      <c r="B73" s="24" t="s">
        <v>202</v>
      </c>
      <c r="C73" s="24" t="s">
        <v>17</v>
      </c>
      <c r="D73" s="24" t="s">
        <v>203</v>
      </c>
      <c r="E73" s="25" t="s">
        <v>204</v>
      </c>
      <c r="F73" s="25" t="s">
        <v>89</v>
      </c>
      <c r="G73" s="26" t="s">
        <v>29</v>
      </c>
      <c r="H73" s="13">
        <v>76.54</v>
      </c>
      <c r="I73" s="18">
        <f t="shared" si="6"/>
        <v>30.616</v>
      </c>
      <c r="J73" s="18">
        <v>87.01</v>
      </c>
      <c r="K73" s="18">
        <f t="shared" si="7"/>
        <v>52.206</v>
      </c>
      <c r="L73" s="18">
        <f t="shared" si="8"/>
        <v>82.822</v>
      </c>
      <c r="M73" s="19">
        <v>1</v>
      </c>
      <c r="N73" s="20" t="s">
        <v>22</v>
      </c>
      <c r="O73" s="20" t="s">
        <v>22</v>
      </c>
    </row>
    <row r="74" s="3" customFormat="1" ht="14" customHeight="1" spans="1:15">
      <c r="A74" s="12">
        <v>72</v>
      </c>
      <c r="B74" s="24" t="s">
        <v>205</v>
      </c>
      <c r="C74" s="24" t="s">
        <v>26</v>
      </c>
      <c r="D74" s="24" t="s">
        <v>206</v>
      </c>
      <c r="E74" s="25" t="s">
        <v>207</v>
      </c>
      <c r="F74" s="25" t="s">
        <v>100</v>
      </c>
      <c r="G74" s="26" t="s">
        <v>29</v>
      </c>
      <c r="H74" s="13">
        <v>75.88</v>
      </c>
      <c r="I74" s="18">
        <f t="shared" si="6"/>
        <v>30.352</v>
      </c>
      <c r="J74" s="18">
        <v>80.88</v>
      </c>
      <c r="K74" s="18">
        <f t="shared" si="7"/>
        <v>48.528</v>
      </c>
      <c r="L74" s="18">
        <f t="shared" si="8"/>
        <v>78.88</v>
      </c>
      <c r="M74" s="19">
        <v>1</v>
      </c>
      <c r="N74" s="20" t="s">
        <v>22</v>
      </c>
      <c r="O74" s="20" t="s">
        <v>22</v>
      </c>
    </row>
    <row r="75" s="3" customFormat="1" ht="14" customHeight="1" spans="1:15">
      <c r="A75" s="12">
        <v>73</v>
      </c>
      <c r="B75" s="24" t="s">
        <v>208</v>
      </c>
      <c r="C75" s="24" t="s">
        <v>26</v>
      </c>
      <c r="D75" s="24" t="s">
        <v>209</v>
      </c>
      <c r="E75" s="25" t="s">
        <v>207</v>
      </c>
      <c r="F75" s="25" t="s">
        <v>120</v>
      </c>
      <c r="G75" s="26" t="s">
        <v>29</v>
      </c>
      <c r="H75" s="13">
        <v>70.24</v>
      </c>
      <c r="I75" s="18">
        <f t="shared" si="6"/>
        <v>28.096</v>
      </c>
      <c r="J75" s="18">
        <v>81.24</v>
      </c>
      <c r="K75" s="18">
        <f t="shared" si="7"/>
        <v>48.744</v>
      </c>
      <c r="L75" s="18">
        <f t="shared" si="8"/>
        <v>76.84</v>
      </c>
      <c r="M75" s="19">
        <v>1</v>
      </c>
      <c r="N75" s="20" t="s">
        <v>22</v>
      </c>
      <c r="O75" s="20" t="s">
        <v>22</v>
      </c>
    </row>
    <row r="76" s="3" customFormat="1" ht="14" customHeight="1" spans="1:15">
      <c r="A76" s="12">
        <v>74</v>
      </c>
      <c r="B76" s="24" t="s">
        <v>210</v>
      </c>
      <c r="C76" s="24" t="s">
        <v>17</v>
      </c>
      <c r="D76" s="24" t="s">
        <v>211</v>
      </c>
      <c r="E76" s="25" t="s">
        <v>212</v>
      </c>
      <c r="F76" s="25" t="s">
        <v>35</v>
      </c>
      <c r="G76" s="26" t="s">
        <v>29</v>
      </c>
      <c r="H76" s="13">
        <v>72.98</v>
      </c>
      <c r="I76" s="18">
        <f t="shared" si="6"/>
        <v>29.192</v>
      </c>
      <c r="J76" s="18">
        <v>84.25</v>
      </c>
      <c r="K76" s="18">
        <f t="shared" si="7"/>
        <v>50.55</v>
      </c>
      <c r="L76" s="18">
        <f t="shared" si="8"/>
        <v>79.742</v>
      </c>
      <c r="M76" s="19">
        <v>1</v>
      </c>
      <c r="N76" s="20" t="s">
        <v>22</v>
      </c>
      <c r="O76" s="20" t="s">
        <v>22</v>
      </c>
    </row>
    <row r="77" s="3" customFormat="1" ht="14" customHeight="1" spans="1:15">
      <c r="A77" s="12">
        <v>75</v>
      </c>
      <c r="B77" s="24" t="s">
        <v>213</v>
      </c>
      <c r="C77" s="24" t="s">
        <v>17</v>
      </c>
      <c r="D77" s="24" t="s">
        <v>214</v>
      </c>
      <c r="E77" s="25" t="s">
        <v>212</v>
      </c>
      <c r="F77" s="25" t="s">
        <v>20</v>
      </c>
      <c r="G77" s="26" t="s">
        <v>29</v>
      </c>
      <c r="H77" s="13">
        <v>56.74</v>
      </c>
      <c r="I77" s="18">
        <f t="shared" si="6"/>
        <v>22.696</v>
      </c>
      <c r="J77" s="18">
        <v>79.62</v>
      </c>
      <c r="K77" s="18">
        <f t="shared" si="7"/>
        <v>47.772</v>
      </c>
      <c r="L77" s="18">
        <f t="shared" si="8"/>
        <v>70.468</v>
      </c>
      <c r="M77" s="19">
        <v>1</v>
      </c>
      <c r="N77" s="20" t="s">
        <v>22</v>
      </c>
      <c r="O77" s="20" t="s">
        <v>22</v>
      </c>
    </row>
    <row r="78" s="3" customFormat="1" ht="14" customHeight="1" spans="1:15">
      <c r="A78" s="12">
        <v>76</v>
      </c>
      <c r="B78" s="24" t="s">
        <v>215</v>
      </c>
      <c r="C78" s="24" t="s">
        <v>17</v>
      </c>
      <c r="D78" s="24" t="s">
        <v>216</v>
      </c>
      <c r="E78" s="25" t="s">
        <v>217</v>
      </c>
      <c r="F78" s="25" t="s">
        <v>40</v>
      </c>
      <c r="G78" s="26" t="s">
        <v>29</v>
      </c>
      <c r="H78" s="13">
        <v>83.16</v>
      </c>
      <c r="I78" s="18">
        <f t="shared" si="6"/>
        <v>33.264</v>
      </c>
      <c r="J78" s="18">
        <v>84.14</v>
      </c>
      <c r="K78" s="18">
        <f t="shared" si="7"/>
        <v>50.484</v>
      </c>
      <c r="L78" s="18">
        <f t="shared" si="8"/>
        <v>83.748</v>
      </c>
      <c r="M78" s="19">
        <v>1</v>
      </c>
      <c r="N78" s="20" t="s">
        <v>22</v>
      </c>
      <c r="O78" s="20" t="s">
        <v>22</v>
      </c>
    </row>
    <row r="79" s="3" customFormat="1" ht="14" customHeight="1" spans="1:15">
      <c r="A79" s="12">
        <v>77</v>
      </c>
      <c r="B79" s="24" t="s">
        <v>218</v>
      </c>
      <c r="C79" s="24" t="s">
        <v>26</v>
      </c>
      <c r="D79" s="24" t="s">
        <v>219</v>
      </c>
      <c r="E79" s="25" t="s">
        <v>217</v>
      </c>
      <c r="F79" s="25" t="s">
        <v>120</v>
      </c>
      <c r="G79" s="26" t="s">
        <v>29</v>
      </c>
      <c r="H79" s="13">
        <v>68.2</v>
      </c>
      <c r="I79" s="18">
        <f t="shared" si="6"/>
        <v>27.28</v>
      </c>
      <c r="J79" s="18">
        <v>83.35</v>
      </c>
      <c r="K79" s="18">
        <f t="shared" si="7"/>
        <v>50.01</v>
      </c>
      <c r="L79" s="18">
        <f t="shared" si="8"/>
        <v>77.29</v>
      </c>
      <c r="M79" s="19">
        <v>1</v>
      </c>
      <c r="N79" s="20" t="s">
        <v>22</v>
      </c>
      <c r="O79" s="20" t="s">
        <v>22</v>
      </c>
    </row>
    <row r="80" s="3" customFormat="1" ht="14" customHeight="1" spans="1:15">
      <c r="A80" s="12">
        <v>78</v>
      </c>
      <c r="B80" s="24" t="s">
        <v>220</v>
      </c>
      <c r="C80" s="24" t="s">
        <v>17</v>
      </c>
      <c r="D80" s="24" t="s">
        <v>221</v>
      </c>
      <c r="E80" s="25" t="s">
        <v>217</v>
      </c>
      <c r="F80" s="25" t="s">
        <v>89</v>
      </c>
      <c r="G80" s="26" t="s">
        <v>29</v>
      </c>
      <c r="H80" s="13">
        <v>80.68</v>
      </c>
      <c r="I80" s="18">
        <f t="shared" si="6"/>
        <v>32.272</v>
      </c>
      <c r="J80" s="18">
        <v>84.16</v>
      </c>
      <c r="K80" s="18">
        <f t="shared" si="7"/>
        <v>50.496</v>
      </c>
      <c r="L80" s="18">
        <f t="shared" si="8"/>
        <v>82.768</v>
      </c>
      <c r="M80" s="19">
        <v>1</v>
      </c>
      <c r="N80" s="20" t="s">
        <v>22</v>
      </c>
      <c r="O80" s="20" t="s">
        <v>22</v>
      </c>
    </row>
    <row r="81" s="3" customFormat="1" ht="14" customHeight="1" spans="1:15">
      <c r="A81" s="12">
        <v>79</v>
      </c>
      <c r="B81" s="24" t="s">
        <v>222</v>
      </c>
      <c r="C81" s="24" t="s">
        <v>26</v>
      </c>
      <c r="D81" s="24" t="s">
        <v>223</v>
      </c>
      <c r="E81" s="25" t="s">
        <v>224</v>
      </c>
      <c r="F81" s="25" t="s">
        <v>100</v>
      </c>
      <c r="G81" s="26" t="s">
        <v>21</v>
      </c>
      <c r="H81" s="13">
        <v>73.64</v>
      </c>
      <c r="I81" s="18">
        <f t="shared" si="6"/>
        <v>29.456</v>
      </c>
      <c r="J81" s="18">
        <v>81.99</v>
      </c>
      <c r="K81" s="18">
        <f t="shared" si="7"/>
        <v>49.194</v>
      </c>
      <c r="L81" s="18">
        <f t="shared" si="8"/>
        <v>78.65</v>
      </c>
      <c r="M81" s="19">
        <v>1</v>
      </c>
      <c r="N81" s="20" t="s">
        <v>22</v>
      </c>
      <c r="O81" s="20" t="s">
        <v>22</v>
      </c>
    </row>
    <row r="82" s="3" customFormat="1" ht="14" customHeight="1" spans="1:15">
      <c r="A82" s="12">
        <v>80</v>
      </c>
      <c r="B82" s="24" t="s">
        <v>225</v>
      </c>
      <c r="C82" s="24" t="s">
        <v>17</v>
      </c>
      <c r="D82" s="24" t="s">
        <v>226</v>
      </c>
      <c r="E82" s="25" t="s">
        <v>224</v>
      </c>
      <c r="F82" s="25" t="s">
        <v>100</v>
      </c>
      <c r="G82" s="26" t="s">
        <v>21</v>
      </c>
      <c r="H82" s="13">
        <v>64.98</v>
      </c>
      <c r="I82" s="18">
        <f t="shared" si="6"/>
        <v>25.992</v>
      </c>
      <c r="J82" s="18">
        <v>83.2</v>
      </c>
      <c r="K82" s="18">
        <f t="shared" si="7"/>
        <v>49.92</v>
      </c>
      <c r="L82" s="18">
        <f t="shared" si="8"/>
        <v>75.912</v>
      </c>
      <c r="M82" s="19">
        <v>2</v>
      </c>
      <c r="N82" s="20" t="s">
        <v>22</v>
      </c>
      <c r="O82" s="20" t="s">
        <v>22</v>
      </c>
    </row>
    <row r="83" s="3" customFormat="1" ht="14" customHeight="1" spans="1:15">
      <c r="A83" s="12">
        <v>81</v>
      </c>
      <c r="B83" s="24" t="s">
        <v>227</v>
      </c>
      <c r="C83" s="24" t="s">
        <v>17</v>
      </c>
      <c r="D83" s="24" t="s">
        <v>228</v>
      </c>
      <c r="E83" s="25" t="s">
        <v>229</v>
      </c>
      <c r="F83" s="25" t="s">
        <v>35</v>
      </c>
      <c r="G83" s="26" t="s">
        <v>29</v>
      </c>
      <c r="H83" s="13">
        <v>75.68</v>
      </c>
      <c r="I83" s="18">
        <f t="shared" si="6"/>
        <v>30.272</v>
      </c>
      <c r="J83" s="18">
        <v>81.23</v>
      </c>
      <c r="K83" s="18">
        <f t="shared" si="7"/>
        <v>48.738</v>
      </c>
      <c r="L83" s="18">
        <f t="shared" si="8"/>
        <v>79.01</v>
      </c>
      <c r="M83" s="19">
        <v>1</v>
      </c>
      <c r="N83" s="20" t="s">
        <v>22</v>
      </c>
      <c r="O83" s="20" t="s">
        <v>22</v>
      </c>
    </row>
    <row r="84" s="3" customFormat="1" ht="14" customHeight="1" spans="1:15">
      <c r="A84" s="12">
        <v>82</v>
      </c>
      <c r="B84" s="24" t="s">
        <v>230</v>
      </c>
      <c r="C84" s="24" t="s">
        <v>26</v>
      </c>
      <c r="D84" s="24" t="s">
        <v>231</v>
      </c>
      <c r="E84" s="25" t="s">
        <v>229</v>
      </c>
      <c r="F84" s="25" t="s">
        <v>120</v>
      </c>
      <c r="G84" s="26" t="s">
        <v>21</v>
      </c>
      <c r="H84" s="13">
        <v>70.72</v>
      </c>
      <c r="I84" s="18">
        <f t="shared" si="6"/>
        <v>28.288</v>
      </c>
      <c r="J84" s="18">
        <v>84.45</v>
      </c>
      <c r="K84" s="18">
        <f t="shared" si="7"/>
        <v>50.67</v>
      </c>
      <c r="L84" s="18">
        <f t="shared" si="8"/>
        <v>78.958</v>
      </c>
      <c r="M84" s="19">
        <v>1</v>
      </c>
      <c r="N84" s="20" t="s">
        <v>22</v>
      </c>
      <c r="O84" s="20" t="s">
        <v>22</v>
      </c>
    </row>
    <row r="85" s="3" customFormat="1" ht="14" customHeight="1" spans="1:15">
      <c r="A85" s="12">
        <v>83</v>
      </c>
      <c r="B85" s="24" t="s">
        <v>232</v>
      </c>
      <c r="C85" s="24" t="s">
        <v>17</v>
      </c>
      <c r="D85" s="24" t="s">
        <v>233</v>
      </c>
      <c r="E85" s="25" t="s">
        <v>229</v>
      </c>
      <c r="F85" s="25" t="s">
        <v>100</v>
      </c>
      <c r="G85" s="26" t="s">
        <v>29</v>
      </c>
      <c r="H85" s="13">
        <v>65.3</v>
      </c>
      <c r="I85" s="18">
        <f t="shared" si="6"/>
        <v>26.12</v>
      </c>
      <c r="J85" s="18">
        <v>81.79</v>
      </c>
      <c r="K85" s="18">
        <f t="shared" si="7"/>
        <v>49.074</v>
      </c>
      <c r="L85" s="18">
        <f t="shared" si="8"/>
        <v>75.194</v>
      </c>
      <c r="M85" s="19">
        <v>1</v>
      </c>
      <c r="N85" s="20" t="s">
        <v>22</v>
      </c>
      <c r="O85" s="20" t="s">
        <v>22</v>
      </c>
    </row>
    <row r="86" s="3" customFormat="1" ht="14" customHeight="1" spans="1:15">
      <c r="A86" s="12">
        <v>84</v>
      </c>
      <c r="B86" s="24" t="s">
        <v>234</v>
      </c>
      <c r="C86" s="24" t="s">
        <v>17</v>
      </c>
      <c r="D86" s="24" t="s">
        <v>235</v>
      </c>
      <c r="E86" s="25" t="s">
        <v>236</v>
      </c>
      <c r="F86" s="25" t="s">
        <v>120</v>
      </c>
      <c r="G86" s="26" t="s">
        <v>29</v>
      </c>
      <c r="H86" s="13">
        <v>73.92</v>
      </c>
      <c r="I86" s="18">
        <f t="shared" si="6"/>
        <v>29.568</v>
      </c>
      <c r="J86" s="18">
        <v>84.02</v>
      </c>
      <c r="K86" s="18">
        <f t="shared" si="7"/>
        <v>50.412</v>
      </c>
      <c r="L86" s="18">
        <f t="shared" si="8"/>
        <v>79.98</v>
      </c>
      <c r="M86" s="19">
        <v>1</v>
      </c>
      <c r="N86" s="20" t="s">
        <v>22</v>
      </c>
      <c r="O86" s="20" t="s">
        <v>22</v>
      </c>
    </row>
    <row r="87" s="3" customFormat="1" ht="14" customHeight="1" spans="1:15">
      <c r="A87" s="12">
        <v>85</v>
      </c>
      <c r="B87" s="24" t="s">
        <v>237</v>
      </c>
      <c r="C87" s="24" t="s">
        <v>17</v>
      </c>
      <c r="D87" s="24" t="s">
        <v>238</v>
      </c>
      <c r="E87" s="25" t="s">
        <v>239</v>
      </c>
      <c r="F87" s="25" t="s">
        <v>177</v>
      </c>
      <c r="G87" s="26" t="s">
        <v>29</v>
      </c>
      <c r="H87" s="13">
        <v>80.82</v>
      </c>
      <c r="I87" s="18">
        <f t="shared" si="6"/>
        <v>32.328</v>
      </c>
      <c r="J87" s="18">
        <v>85.35</v>
      </c>
      <c r="K87" s="18">
        <f t="shared" si="7"/>
        <v>51.21</v>
      </c>
      <c r="L87" s="18">
        <f t="shared" si="8"/>
        <v>83.538</v>
      </c>
      <c r="M87" s="19">
        <v>1</v>
      </c>
      <c r="N87" s="20" t="s">
        <v>22</v>
      </c>
      <c r="O87" s="20" t="s">
        <v>22</v>
      </c>
    </row>
    <row r="88" s="3" customFormat="1" ht="14" customHeight="1" spans="1:15">
      <c r="A88" s="12">
        <v>86</v>
      </c>
      <c r="B88" s="24" t="s">
        <v>240</v>
      </c>
      <c r="C88" s="24" t="s">
        <v>17</v>
      </c>
      <c r="D88" s="24" t="s">
        <v>241</v>
      </c>
      <c r="E88" s="25" t="s">
        <v>242</v>
      </c>
      <c r="F88" s="25" t="s">
        <v>177</v>
      </c>
      <c r="G88" s="26" t="s">
        <v>29</v>
      </c>
      <c r="H88" s="13">
        <v>88.04</v>
      </c>
      <c r="I88" s="18">
        <f t="shared" si="6"/>
        <v>35.216</v>
      </c>
      <c r="J88" s="18">
        <v>84.7</v>
      </c>
      <c r="K88" s="18">
        <f t="shared" si="7"/>
        <v>50.82</v>
      </c>
      <c r="L88" s="18">
        <f t="shared" si="8"/>
        <v>86.036</v>
      </c>
      <c r="M88" s="19">
        <v>1</v>
      </c>
      <c r="N88" s="20" t="s">
        <v>22</v>
      </c>
      <c r="O88" s="20" t="s">
        <v>22</v>
      </c>
    </row>
    <row r="89" s="3" customFormat="1" ht="14" customHeight="1" spans="1:15">
      <c r="A89" s="12">
        <v>87</v>
      </c>
      <c r="B89" s="24" t="s">
        <v>243</v>
      </c>
      <c r="C89" s="24" t="s">
        <v>17</v>
      </c>
      <c r="D89" s="24" t="s">
        <v>244</v>
      </c>
      <c r="E89" s="25" t="s">
        <v>245</v>
      </c>
      <c r="F89" s="25" t="s">
        <v>100</v>
      </c>
      <c r="G89" s="26" t="s">
        <v>29</v>
      </c>
      <c r="H89" s="13">
        <v>68.56</v>
      </c>
      <c r="I89" s="18">
        <f t="shared" si="6"/>
        <v>27.424</v>
      </c>
      <c r="J89" s="18">
        <v>83.12</v>
      </c>
      <c r="K89" s="18">
        <f t="shared" si="7"/>
        <v>49.872</v>
      </c>
      <c r="L89" s="18">
        <f t="shared" si="8"/>
        <v>77.296</v>
      </c>
      <c r="M89" s="19">
        <v>1</v>
      </c>
      <c r="N89" s="20" t="s">
        <v>22</v>
      </c>
      <c r="O89" s="20" t="s">
        <v>22</v>
      </c>
    </row>
  </sheetData>
  <autoFilter ref="A2:M89">
    <extLst/>
  </autoFilter>
  <mergeCells count="1">
    <mergeCell ref="A1:M1"/>
  </mergeCells>
  <pageMargins left="0.751388888888889" right="0.751388888888889" top="1" bottom="1" header="0.5" footer="0.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2023-10-14T10:26:00Z</dcterms:created>
  <dcterms:modified xsi:type="dcterms:W3CDTF">2023-10-31T03:28:34Z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EF64C919B4644C92B0367F5D4B9215B5_11</vt:lpwstr>
  </property>
  <property fmtid="{D5CDD505-2E9C-101B-9397-08002B2CF9AE}" pid="3" name="KSOProductBuildVer">
    <vt:lpwstr>2052-11.1.0.14309</vt:lpwstr>
  </property>
</Properties>
</file>