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事业编制 " sheetId="4" r:id="rId1"/>
  </sheets>
  <definedNames>
    <definedName name="_xlnm._FilterDatabase" localSheetId="0" hidden="1">'事业编制 '!$A$1:$T$37</definedName>
    <definedName name="_xlnm.Print_Titles" localSheetId="0">'事业编制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<sst xmlns="http://schemas.openxmlformats.org/spreadsheetml/2006/main" count="180" uniqueCount="118">
  <si>
    <t>附件1</t>
  </si>
  <si>
    <t>盘锦市中心医院2023年公开招聘事业编制工作人员总成绩公示表及体检人员名单</t>
  </si>
  <si>
    <t>岗位序号</t>
  </si>
  <si>
    <t>申报岗位</t>
  </si>
  <si>
    <t>实际拟招聘岗位数</t>
  </si>
  <si>
    <t>姓名</t>
  </si>
  <si>
    <t>性别</t>
  </si>
  <si>
    <t>准考证号码</t>
  </si>
  <si>
    <t>笔试成绩</t>
  </si>
  <si>
    <t>笔试加权</t>
  </si>
  <si>
    <t>面试成绩</t>
  </si>
  <si>
    <t>面试加权</t>
  </si>
  <si>
    <t>总成绩</t>
  </si>
  <si>
    <t>岗位排名</t>
  </si>
  <si>
    <t>是否进入体检</t>
  </si>
  <si>
    <t>备注</t>
  </si>
  <si>
    <t>1</t>
  </si>
  <si>
    <t>心血管内科病区医生</t>
  </si>
  <si>
    <t>李慧</t>
  </si>
  <si>
    <t>女</t>
  </si>
  <si>
    <t>2023010102</t>
  </si>
  <si>
    <t>是</t>
  </si>
  <si>
    <t>张依宁</t>
  </si>
  <si>
    <t>2023010103</t>
  </si>
  <si>
    <t>张然</t>
  </si>
  <si>
    <t>2023010104</t>
  </si>
  <si>
    <t>否</t>
  </si>
  <si>
    <t>于咏民</t>
  </si>
  <si>
    <t>男</t>
  </si>
  <si>
    <t>2023010101</t>
  </si>
  <si>
    <t>2</t>
  </si>
  <si>
    <t>神经内科病区医生</t>
  </si>
  <si>
    <t>李振宇</t>
  </si>
  <si>
    <t>2023010105</t>
  </si>
  <si>
    <t>左思南</t>
  </si>
  <si>
    <t>2023010106</t>
  </si>
  <si>
    <t>3</t>
  </si>
  <si>
    <t>内分泌科一病区医生</t>
  </si>
  <si>
    <t>解欢</t>
  </si>
  <si>
    <t>2023010108</t>
  </si>
  <si>
    <t>4</t>
  </si>
  <si>
    <t>儿科二病区医生</t>
  </si>
  <si>
    <t>谭志峰</t>
  </si>
  <si>
    <t>2023010112</t>
  </si>
  <si>
    <t>李雨昕</t>
  </si>
  <si>
    <t>2023010113</t>
  </si>
  <si>
    <t>5</t>
  </si>
  <si>
    <t>感染性疾病科门诊医生</t>
  </si>
  <si>
    <t>刘胜男</t>
  </si>
  <si>
    <t>2023010115</t>
  </si>
  <si>
    <t>汲昊楠</t>
  </si>
  <si>
    <t>2023010116</t>
  </si>
  <si>
    <t>缺考</t>
  </si>
  <si>
    <t>6</t>
  </si>
  <si>
    <t>超声科医生</t>
  </si>
  <si>
    <t>邵佳美</t>
  </si>
  <si>
    <t>2023010217</t>
  </si>
  <si>
    <t>于淼</t>
  </si>
  <si>
    <t>2023010218</t>
  </si>
  <si>
    <t>7</t>
  </si>
  <si>
    <t>党委办公室职员</t>
  </si>
  <si>
    <t>雷莹莹</t>
  </si>
  <si>
    <t>2023010530</t>
  </si>
  <si>
    <t>郑嘉彤</t>
  </si>
  <si>
    <t>2023010527</t>
  </si>
  <si>
    <t>吕程</t>
  </si>
  <si>
    <t>2023010523</t>
  </si>
  <si>
    <t>赵璐</t>
  </si>
  <si>
    <t>2023010529</t>
  </si>
  <si>
    <t>8</t>
  </si>
  <si>
    <t>组织人事部职员一</t>
  </si>
  <si>
    <t>谢丹</t>
  </si>
  <si>
    <t>2023020509</t>
  </si>
  <si>
    <t>罗茵</t>
  </si>
  <si>
    <t>2023020503</t>
  </si>
  <si>
    <t>9</t>
  </si>
  <si>
    <t>组织人事部职员二</t>
  </si>
  <si>
    <t>崔雨晴</t>
  </si>
  <si>
    <t>2023020515</t>
  </si>
  <si>
    <t>王亚楠</t>
  </si>
  <si>
    <t>2023020526</t>
  </si>
  <si>
    <t>10</t>
  </si>
  <si>
    <t>院部办公室职员</t>
  </si>
  <si>
    <t>乔茜</t>
  </si>
  <si>
    <t>2023040513</t>
  </si>
  <si>
    <t>杨彤琪</t>
  </si>
  <si>
    <t>2023040515</t>
  </si>
  <si>
    <t>11</t>
  </si>
  <si>
    <t>感染管理部职员</t>
  </si>
  <si>
    <t>王伊荻</t>
  </si>
  <si>
    <t>2023040523</t>
  </si>
  <si>
    <t>李溪婷</t>
  </si>
  <si>
    <t>2023040522</t>
  </si>
  <si>
    <t>12</t>
  </si>
  <si>
    <t>信息管理部软件工程师</t>
  </si>
  <si>
    <t>徐佳文</t>
  </si>
  <si>
    <t>2023010422</t>
  </si>
  <si>
    <t>高卉</t>
  </si>
  <si>
    <t>2023010421</t>
  </si>
  <si>
    <t>13</t>
  </si>
  <si>
    <t>宣传部职员</t>
  </si>
  <si>
    <t>刘梦玲</t>
  </si>
  <si>
    <t>2023030521</t>
  </si>
  <si>
    <t>韩立怡</t>
  </si>
  <si>
    <t>2023030509</t>
  </si>
  <si>
    <t>14</t>
  </si>
  <si>
    <t>科研教育部职员</t>
  </si>
  <si>
    <t>姜向雪</t>
  </si>
  <si>
    <t>2023040501</t>
  </si>
  <si>
    <t>15</t>
  </si>
  <si>
    <t>医疗保险部职员</t>
  </si>
  <si>
    <t>刘斐然</t>
  </si>
  <si>
    <t>2023040503</t>
  </si>
  <si>
    <t>辽河院区中医康复病区推拿治疗师</t>
  </si>
  <si>
    <t>谢晶</t>
  </si>
  <si>
    <t>2023010319</t>
  </si>
  <si>
    <t>杨舒媛</t>
  </si>
  <si>
    <t>2023010320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</si>
</sst>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s>
  <fonts count="31">
    <font>
      <sz val="11"/>
      <color theme="1"/>
      <name val="宋体"/>
      <charset val="134"/>
      <scheme val="minor"/>
    </font>
    <font>
      <sz val="11"/>
      <name val="宋体"/>
      <charset val="134"/>
    </font>
    <font>
      <sz val="14"/>
      <color indexed="8"/>
      <name val="宋体"/>
      <charset val="134"/>
    </font>
    <font>
      <b/>
      <sz val="16"/>
      <color indexed="8"/>
      <name val="宋体"/>
      <charset val="134"/>
    </font>
    <font>
      <b/>
      <sz val="14"/>
      <color indexed="8"/>
      <name val="宋体"/>
      <charset val="134"/>
    </font>
    <font>
      <sz val="10"/>
      <name val="宋体"/>
      <charset val="134"/>
    </font>
    <font>
      <sz val="10"/>
      <color indexed="8"/>
      <name val="宋体"/>
      <charset val="134"/>
    </font>
    <font>
      <sz val="9"/>
      <name val="Arial"/>
      <charset val="134"/>
    </font>
    <font>
      <sz val="14"/>
      <name val="宋体"/>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0" fillId="0" borderId="0">
      <alignment vertical="center"/>
    </xf>
    <xf numFmtId="0" fontId="29" fillId="0" borderId="0">
      <alignment vertical="center"/>
    </xf>
    <xf numFmtId="0" fontId="30" fillId="0" borderId="0">
      <alignment vertical="center"/>
    </xf>
    <xf numFmtId="0" fontId="30" fillId="0" borderId="0">
      <alignment vertical="center"/>
    </xf>
    <xf numFmtId="0" fontId="30" fillId="0" borderId="0">
      <alignment vertical="center"/>
    </xf>
  </cellStyleXfs>
  <cellXfs count="49">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49" fontId="0" fillId="0" borderId="0" xfId="0" applyNumberFormat="1" applyFill="1" applyAlignment="1">
      <alignment horizontal="center" vertical="center"/>
    </xf>
    <xf numFmtId="0" fontId="2" fillId="0" borderId="0" xfId="0" applyFont="1" applyFill="1">
      <alignment vertical="center"/>
    </xf>
    <xf numFmtId="0" fontId="3" fillId="0" borderId="1" xfId="0" applyFont="1" applyFill="1" applyBorder="1" applyAlignment="1">
      <alignment horizontal="center" vertical="center" wrapText="1"/>
    </xf>
    <xf numFmtId="0" fontId="4" fillId="0" borderId="2" xfId="51" applyFont="1" applyFill="1" applyBorder="1" applyAlignment="1">
      <alignment horizontal="center" vertical="center" wrapText="1"/>
    </xf>
    <xf numFmtId="0" fontId="4" fillId="0" borderId="3" xfId="51" applyFont="1" applyFill="1" applyBorder="1" applyAlignment="1">
      <alignment horizontal="center" vertical="center" wrapText="1"/>
    </xf>
    <xf numFmtId="49" fontId="4" fillId="0" borderId="3" xfId="51" applyNumberFormat="1" applyFont="1" applyFill="1" applyBorder="1" applyAlignment="1">
      <alignment horizontal="center" vertical="center" wrapText="1"/>
    </xf>
    <xf numFmtId="176" fontId="4" fillId="0" borderId="3" xfId="51"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4" xfId="51" applyFont="1" applyFill="1" applyBorder="1" applyAlignment="1">
      <alignment horizontal="center" vertical="center" wrapText="1"/>
    </xf>
    <xf numFmtId="0" fontId="0" fillId="0" borderId="4" xfId="0" applyFill="1" applyBorder="1" applyAlignment="1">
      <alignment horizontal="center" vertical="center" wrapText="1"/>
    </xf>
    <xf numFmtId="49" fontId="4" fillId="0" borderId="4" xfId="51" applyNumberFormat="1" applyFont="1" applyFill="1" applyBorder="1" applyAlignment="1">
      <alignment horizontal="center" vertical="center" wrapText="1"/>
    </xf>
    <xf numFmtId="176" fontId="4" fillId="0" borderId="4" xfId="51"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5"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177" fontId="2" fillId="0" borderId="2"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xf>
    <xf numFmtId="49" fontId="5" fillId="0" borderId="5"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177" fontId="2" fillId="0" borderId="2"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xf>
    <xf numFmtId="49" fontId="1" fillId="0" borderId="3" xfId="52" applyNumberFormat="1" applyFont="1" applyFill="1" applyBorder="1" applyAlignment="1" applyProtection="1">
      <alignment horizontal="center" vertical="center" wrapText="1"/>
    </xf>
    <xf numFmtId="49" fontId="1" fillId="0" borderId="5" xfId="52" applyNumberFormat="1" applyFont="1" applyFill="1" applyBorder="1" applyAlignment="1" applyProtection="1">
      <alignment horizontal="center" vertical="center" wrapText="1"/>
    </xf>
    <xf numFmtId="177" fontId="8" fillId="0" borderId="2"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49" fontId="5" fillId="0" borderId="3" xfId="52" applyNumberFormat="1" applyFont="1" applyFill="1" applyBorder="1" applyAlignment="1" applyProtection="1">
      <alignment horizontal="center" vertical="center" wrapText="1"/>
    </xf>
    <xf numFmtId="49" fontId="5" fillId="0" borderId="5" xfId="52"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49" fontId="7" fillId="0" borderId="2" xfId="0" applyNumberFormat="1" applyFont="1" applyFill="1" applyBorder="1" applyAlignment="1">
      <alignment horizontal="center" vertical="center"/>
    </xf>
    <xf numFmtId="0" fontId="5" fillId="0" borderId="4" xfId="0" applyFont="1" applyFill="1" applyBorder="1" applyAlignment="1">
      <alignment horizontal="center" vertical="center"/>
    </xf>
    <xf numFmtId="178" fontId="2" fillId="0" borderId="2"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0" fontId="1" fillId="0" borderId="0" xfId="52" applyFont="1" applyFill="1" applyBorder="1" applyAlignment="1">
      <alignment horizontal="center" vertical="center" wrapText="1"/>
    </xf>
    <xf numFmtId="0" fontId="1" fillId="0" borderId="0" xfId="53" applyFont="1" applyFill="1" applyBorder="1" applyAlignment="1">
      <alignment horizontal="center" vertical="center" wrapText="1"/>
    </xf>
    <xf numFmtId="178" fontId="9" fillId="0" borderId="2" xfId="0" applyNumberFormat="1" applyFont="1" applyFill="1" applyBorder="1" applyAlignment="1">
      <alignment horizontal="center" vertical="center"/>
    </xf>
    <xf numFmtId="178" fontId="9" fillId="0" borderId="2" xfId="0" applyNumberFormat="1" applyFont="1" applyFill="1" applyBorder="1" applyAlignment="1">
      <alignment horizontal="center" vertical="center"/>
    </xf>
    <xf numFmtId="177" fontId="9" fillId="0" borderId="2" xfId="0" applyNumberFormat="1" applyFont="1" applyFill="1" applyBorder="1" applyAlignment="1">
      <alignment horizontal="center" vertical="center"/>
    </xf>
    <xf numFmtId="0" fontId="2" fillId="0" borderId="0" xfId="0"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_附件：盘锦市中心医院2022年面向社会公开招聘医务人员和行政管理岗位人员笔试成绩公示及面试入围人员名单" xfId="51"/>
    <cellStyle name="常规 3" xfId="52"/>
    <cellStyle name="常规 4" xfId="53"/>
    <cellStyle name="常规 5"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7"/>
  <sheetViews>
    <sheetView tabSelected="1" workbookViewId="0">
      <pane xSplit="2" ySplit="4" topLeftCell="C9" activePane="bottomRight" state="frozen"/>
      <selection/>
      <selection pane="topRight"/>
      <selection pane="bottomLeft"/>
      <selection pane="bottomRight" activeCell="A1" sqref="$A1:$XFD1048576"/>
    </sheetView>
  </sheetViews>
  <sheetFormatPr defaultColWidth="9" defaultRowHeight="13.5"/>
  <cols>
    <col min="1" max="1" width="6.375" style="2" customWidth="1"/>
    <col min="2" max="2" width="16.625" style="2" customWidth="1"/>
    <col min="3" max="3" width="10.625" style="2" customWidth="1"/>
    <col min="4" max="4" width="8.625" style="2" customWidth="1"/>
    <col min="5" max="5" width="6.625" style="2" customWidth="1"/>
    <col min="6" max="6" width="10.625" style="2" customWidth="1"/>
    <col min="7" max="7" width="8.625" style="3" customWidth="1"/>
    <col min="8" max="8" width="8.625" style="4" customWidth="1"/>
    <col min="9" max="9" width="8.625" style="3" customWidth="1"/>
    <col min="10" max="10" width="8.625" style="4" customWidth="1"/>
    <col min="11" max="11" width="8.625" style="3" customWidth="1"/>
    <col min="12" max="12" width="8.625" style="4" customWidth="1"/>
    <col min="13" max="13" width="8.625" style="3" customWidth="1"/>
    <col min="14" max="14" width="12.375" style="4" customWidth="1"/>
    <col min="15" max="15" width="21.5" style="2" customWidth="1"/>
    <col min="16" max="16384" width="9" style="2"/>
  </cols>
  <sheetData>
    <row r="1" ht="18.75" spans="1:1">
      <c r="A1" s="5" t="s">
        <v>0</v>
      </c>
    </row>
    <row r="2" ht="33.95" customHeight="1" spans="1:14">
      <c r="A2" s="6" t="s">
        <v>1</v>
      </c>
      <c r="B2" s="6"/>
      <c r="C2" s="6"/>
      <c r="D2" s="6"/>
      <c r="E2" s="6"/>
      <c r="F2" s="6"/>
      <c r="G2" s="6"/>
      <c r="H2" s="6"/>
      <c r="I2" s="6"/>
      <c r="J2" s="6"/>
      <c r="K2" s="6"/>
      <c r="L2" s="6"/>
      <c r="M2" s="6"/>
      <c r="N2" s="6"/>
    </row>
    <row r="3" ht="22.5" customHeight="1" spans="1:14">
      <c r="A3" s="7" t="s">
        <v>2</v>
      </c>
      <c r="B3" s="8" t="s">
        <v>3</v>
      </c>
      <c r="C3" s="8" t="s">
        <v>4</v>
      </c>
      <c r="D3" s="9" t="s">
        <v>5</v>
      </c>
      <c r="E3" s="9" t="s">
        <v>6</v>
      </c>
      <c r="F3" s="9" t="s">
        <v>7</v>
      </c>
      <c r="G3" s="10" t="s">
        <v>8</v>
      </c>
      <c r="H3" s="11" t="s">
        <v>9</v>
      </c>
      <c r="I3" s="10" t="s">
        <v>10</v>
      </c>
      <c r="J3" s="11" t="s">
        <v>11</v>
      </c>
      <c r="K3" s="10" t="s">
        <v>12</v>
      </c>
      <c r="L3" s="11" t="s">
        <v>13</v>
      </c>
      <c r="M3" s="10" t="s">
        <v>14</v>
      </c>
      <c r="N3" s="11" t="s">
        <v>15</v>
      </c>
    </row>
    <row r="4" ht="31.9" customHeight="1" spans="1:14">
      <c r="A4" s="7"/>
      <c r="B4" s="12"/>
      <c r="C4" s="13"/>
      <c r="D4" s="14"/>
      <c r="E4" s="14"/>
      <c r="F4" s="14"/>
      <c r="G4" s="15"/>
      <c r="H4" s="16"/>
      <c r="I4" s="15"/>
      <c r="J4" s="16"/>
      <c r="K4" s="15"/>
      <c r="L4" s="16"/>
      <c r="M4" s="15"/>
      <c r="N4" s="16"/>
    </row>
    <row r="5" ht="19.5" customHeight="1" spans="1:20">
      <c r="A5" s="17" t="s">
        <v>16</v>
      </c>
      <c r="B5" s="17" t="s">
        <v>17</v>
      </c>
      <c r="C5" s="18">
        <v>2</v>
      </c>
      <c r="D5" s="19" t="s">
        <v>18</v>
      </c>
      <c r="E5" s="19" t="s">
        <v>19</v>
      </c>
      <c r="F5" s="20" t="s">
        <v>20</v>
      </c>
      <c r="G5" s="21">
        <v>59.2</v>
      </c>
      <c r="H5" s="22">
        <f t="shared" ref="H5:H13" si="0">G5*0.5</f>
        <v>29.6</v>
      </c>
      <c r="I5" s="21">
        <v>88.24</v>
      </c>
      <c r="J5" s="22">
        <f t="shared" ref="J5:J13" si="1">I5*0.5</f>
        <v>44.12</v>
      </c>
      <c r="K5" s="21">
        <f t="shared" ref="K5:K13" si="2">H5+J5</f>
        <v>73.72</v>
      </c>
      <c r="L5" s="41">
        <v>1</v>
      </c>
      <c r="M5" s="21" t="s">
        <v>21</v>
      </c>
      <c r="N5" s="28"/>
      <c r="T5" s="48"/>
    </row>
    <row r="6" ht="19.5" customHeight="1" spans="1:20">
      <c r="A6" s="23"/>
      <c r="B6" s="23"/>
      <c r="C6" s="24"/>
      <c r="D6" s="19" t="s">
        <v>22</v>
      </c>
      <c r="E6" s="19" t="s">
        <v>19</v>
      </c>
      <c r="F6" s="20" t="s">
        <v>23</v>
      </c>
      <c r="G6" s="21">
        <v>57.6</v>
      </c>
      <c r="H6" s="22">
        <f t="shared" si="0"/>
        <v>28.8</v>
      </c>
      <c r="I6" s="21">
        <v>84.22</v>
      </c>
      <c r="J6" s="22">
        <f t="shared" si="1"/>
        <v>42.11</v>
      </c>
      <c r="K6" s="21">
        <f t="shared" si="2"/>
        <v>70.91</v>
      </c>
      <c r="L6" s="41">
        <v>2</v>
      </c>
      <c r="M6" s="21" t="s">
        <v>21</v>
      </c>
      <c r="N6" s="28"/>
      <c r="T6" s="48"/>
    </row>
    <row r="7" ht="19.5" customHeight="1" spans="1:20">
      <c r="A7" s="23"/>
      <c r="B7" s="23"/>
      <c r="C7" s="24"/>
      <c r="D7" s="25" t="s">
        <v>24</v>
      </c>
      <c r="E7" s="25" t="s">
        <v>19</v>
      </c>
      <c r="F7" s="26" t="s">
        <v>25</v>
      </c>
      <c r="G7" s="27">
        <v>56.8</v>
      </c>
      <c r="H7" s="28">
        <f t="shared" si="0"/>
        <v>28.4</v>
      </c>
      <c r="I7" s="27">
        <v>79.42</v>
      </c>
      <c r="J7" s="28">
        <f t="shared" si="1"/>
        <v>39.71</v>
      </c>
      <c r="K7" s="27">
        <f t="shared" si="2"/>
        <v>68.11</v>
      </c>
      <c r="L7" s="42">
        <v>3</v>
      </c>
      <c r="M7" s="27" t="s">
        <v>26</v>
      </c>
      <c r="N7" s="28"/>
      <c r="T7" s="48"/>
    </row>
    <row r="8" ht="19.5" customHeight="1" spans="1:20">
      <c r="A8" s="23"/>
      <c r="B8" s="23"/>
      <c r="C8" s="24"/>
      <c r="D8" s="25" t="s">
        <v>27</v>
      </c>
      <c r="E8" s="25" t="s">
        <v>28</v>
      </c>
      <c r="F8" s="26" t="s">
        <v>29</v>
      </c>
      <c r="G8" s="27">
        <v>44.8</v>
      </c>
      <c r="H8" s="28">
        <f t="shared" si="0"/>
        <v>22.4</v>
      </c>
      <c r="I8" s="27">
        <v>85.94</v>
      </c>
      <c r="J8" s="28">
        <f t="shared" si="1"/>
        <v>42.97</v>
      </c>
      <c r="K8" s="27">
        <f t="shared" si="2"/>
        <v>65.37</v>
      </c>
      <c r="L8" s="42">
        <v>4</v>
      </c>
      <c r="M8" s="27" t="s">
        <v>26</v>
      </c>
      <c r="N8" s="28"/>
      <c r="T8" s="48"/>
    </row>
    <row r="9" ht="19.5" customHeight="1" spans="1:20">
      <c r="A9" s="17" t="s">
        <v>30</v>
      </c>
      <c r="B9" s="17" t="s">
        <v>31</v>
      </c>
      <c r="C9" s="18">
        <v>2</v>
      </c>
      <c r="D9" s="19" t="s">
        <v>32</v>
      </c>
      <c r="E9" s="19" t="s">
        <v>28</v>
      </c>
      <c r="F9" s="20" t="s">
        <v>33</v>
      </c>
      <c r="G9" s="21">
        <v>57.6</v>
      </c>
      <c r="H9" s="22">
        <f t="shared" si="0"/>
        <v>28.8</v>
      </c>
      <c r="I9" s="21">
        <v>85.5</v>
      </c>
      <c r="J9" s="22">
        <f t="shared" si="1"/>
        <v>42.75</v>
      </c>
      <c r="K9" s="21">
        <f t="shared" si="2"/>
        <v>71.55</v>
      </c>
      <c r="L9" s="41">
        <v>1</v>
      </c>
      <c r="M9" s="21" t="s">
        <v>21</v>
      </c>
      <c r="N9" s="28"/>
      <c r="T9" s="48"/>
    </row>
    <row r="10" ht="19.5" customHeight="1" spans="1:20">
      <c r="A10" s="23"/>
      <c r="B10" s="23"/>
      <c r="C10" s="23"/>
      <c r="D10" s="19" t="s">
        <v>34</v>
      </c>
      <c r="E10" s="19" t="s">
        <v>19</v>
      </c>
      <c r="F10" s="20" t="s">
        <v>35</v>
      </c>
      <c r="G10" s="21">
        <v>50.4</v>
      </c>
      <c r="H10" s="22">
        <f t="shared" si="0"/>
        <v>25.2</v>
      </c>
      <c r="I10" s="21">
        <v>85.8</v>
      </c>
      <c r="J10" s="22">
        <f t="shared" si="1"/>
        <v>42.9</v>
      </c>
      <c r="K10" s="21">
        <f t="shared" si="2"/>
        <v>68.1</v>
      </c>
      <c r="L10" s="41">
        <v>2</v>
      </c>
      <c r="M10" s="21" t="s">
        <v>21</v>
      </c>
      <c r="N10" s="28"/>
      <c r="T10" s="48"/>
    </row>
    <row r="11" ht="19.5" customHeight="1" spans="1:14">
      <c r="A11" s="17" t="s">
        <v>36</v>
      </c>
      <c r="B11" s="17" t="s">
        <v>37</v>
      </c>
      <c r="C11" s="18">
        <v>1</v>
      </c>
      <c r="D11" s="19" t="s">
        <v>38</v>
      </c>
      <c r="E11" s="19" t="s">
        <v>19</v>
      </c>
      <c r="F11" s="20" t="s">
        <v>39</v>
      </c>
      <c r="G11" s="21">
        <v>60.8</v>
      </c>
      <c r="H11" s="22">
        <f t="shared" si="0"/>
        <v>30.4</v>
      </c>
      <c r="I11" s="21">
        <v>84.64</v>
      </c>
      <c r="J11" s="22">
        <f t="shared" si="1"/>
        <v>42.32</v>
      </c>
      <c r="K11" s="21">
        <f t="shared" si="2"/>
        <v>72.72</v>
      </c>
      <c r="L11" s="41">
        <v>1</v>
      </c>
      <c r="M11" s="21" t="s">
        <v>21</v>
      </c>
      <c r="N11" s="28"/>
    </row>
    <row r="12" ht="19.5" customHeight="1" spans="1:15">
      <c r="A12" s="17" t="s">
        <v>40</v>
      </c>
      <c r="B12" s="17" t="s">
        <v>41</v>
      </c>
      <c r="C12" s="18">
        <v>1</v>
      </c>
      <c r="D12" s="19" t="s">
        <v>42</v>
      </c>
      <c r="E12" s="19" t="s">
        <v>28</v>
      </c>
      <c r="F12" s="20" t="s">
        <v>43</v>
      </c>
      <c r="G12" s="21">
        <v>53.6</v>
      </c>
      <c r="H12" s="22">
        <f t="shared" si="0"/>
        <v>26.8</v>
      </c>
      <c r="I12" s="21">
        <v>86.2</v>
      </c>
      <c r="J12" s="22">
        <f t="shared" si="1"/>
        <v>43.1</v>
      </c>
      <c r="K12" s="21">
        <f t="shared" si="2"/>
        <v>69.9</v>
      </c>
      <c r="L12" s="41">
        <v>1</v>
      </c>
      <c r="M12" s="21" t="s">
        <v>21</v>
      </c>
      <c r="N12" s="28"/>
      <c r="O12" s="43"/>
    </row>
    <row r="13" ht="19.5" customHeight="1" spans="1:15">
      <c r="A13" s="23"/>
      <c r="B13" s="23"/>
      <c r="C13" s="24"/>
      <c r="D13" s="25" t="s">
        <v>44</v>
      </c>
      <c r="E13" s="25" t="s">
        <v>19</v>
      </c>
      <c r="F13" s="26" t="s">
        <v>45</v>
      </c>
      <c r="G13" s="27">
        <v>50.4</v>
      </c>
      <c r="H13" s="28">
        <f t="shared" si="0"/>
        <v>25.2</v>
      </c>
      <c r="I13" s="27">
        <v>84.62</v>
      </c>
      <c r="J13" s="28">
        <f t="shared" si="1"/>
        <v>42.31</v>
      </c>
      <c r="K13" s="27">
        <f t="shared" si="2"/>
        <v>67.51</v>
      </c>
      <c r="L13" s="42">
        <v>2</v>
      </c>
      <c r="M13" s="27" t="s">
        <v>26</v>
      </c>
      <c r="N13" s="28"/>
      <c r="O13" s="43"/>
    </row>
    <row r="14" ht="19.5" customHeight="1" spans="1:15">
      <c r="A14" s="17" t="s">
        <v>46</v>
      </c>
      <c r="B14" s="17" t="s">
        <v>47</v>
      </c>
      <c r="C14" s="18">
        <v>1</v>
      </c>
      <c r="D14" s="19" t="s">
        <v>48</v>
      </c>
      <c r="E14" s="19" t="s">
        <v>19</v>
      </c>
      <c r="F14" s="20" t="s">
        <v>49</v>
      </c>
      <c r="G14" s="21">
        <v>59.2</v>
      </c>
      <c r="H14" s="22">
        <f t="shared" ref="H14:H37" si="3">G14*0.5</f>
        <v>29.6</v>
      </c>
      <c r="I14" s="21">
        <v>89.22</v>
      </c>
      <c r="J14" s="22">
        <f t="shared" ref="J14:J37" si="4">I14*0.5</f>
        <v>44.61</v>
      </c>
      <c r="K14" s="21">
        <f t="shared" ref="K14:K37" si="5">H14+J14</f>
        <v>74.21</v>
      </c>
      <c r="L14" s="41">
        <v>1</v>
      </c>
      <c r="M14" s="21" t="s">
        <v>21</v>
      </c>
      <c r="N14" s="28"/>
      <c r="O14" s="44"/>
    </row>
    <row r="15" ht="19.5" customHeight="1" spans="1:15">
      <c r="A15" s="23"/>
      <c r="B15" s="23"/>
      <c r="C15" s="24"/>
      <c r="D15" s="25" t="s">
        <v>50</v>
      </c>
      <c r="E15" s="25" t="s">
        <v>19</v>
      </c>
      <c r="F15" s="26" t="s">
        <v>51</v>
      </c>
      <c r="G15" s="27">
        <v>51.2</v>
      </c>
      <c r="H15" s="28">
        <f t="shared" si="3"/>
        <v>25.6</v>
      </c>
      <c r="I15" s="27"/>
      <c r="J15" s="28">
        <f t="shared" si="4"/>
        <v>0</v>
      </c>
      <c r="K15" s="27">
        <f t="shared" si="5"/>
        <v>25.6</v>
      </c>
      <c r="L15" s="42" t="s">
        <v>52</v>
      </c>
      <c r="M15" s="27" t="s">
        <v>26</v>
      </c>
      <c r="N15" s="28"/>
      <c r="O15" s="44"/>
    </row>
    <row r="16" ht="19.5" customHeight="1" spans="1:15">
      <c r="A16" s="17" t="s">
        <v>53</v>
      </c>
      <c r="B16" s="29" t="s">
        <v>54</v>
      </c>
      <c r="C16" s="18">
        <v>1</v>
      </c>
      <c r="D16" s="19" t="s">
        <v>55</v>
      </c>
      <c r="E16" s="19" t="s">
        <v>19</v>
      </c>
      <c r="F16" s="20" t="s">
        <v>56</v>
      </c>
      <c r="G16" s="21">
        <v>63.2</v>
      </c>
      <c r="H16" s="22">
        <f t="shared" si="3"/>
        <v>31.6</v>
      </c>
      <c r="I16" s="21">
        <v>88.68</v>
      </c>
      <c r="J16" s="22">
        <f t="shared" si="4"/>
        <v>44.34</v>
      </c>
      <c r="K16" s="21">
        <f t="shared" si="5"/>
        <v>75.94</v>
      </c>
      <c r="L16" s="41">
        <v>1</v>
      </c>
      <c r="M16" s="21" t="s">
        <v>21</v>
      </c>
      <c r="N16" s="28"/>
      <c r="O16" s="44"/>
    </row>
    <row r="17" ht="19.5" customHeight="1" spans="1:15">
      <c r="A17" s="23"/>
      <c r="B17" s="30"/>
      <c r="C17" s="24"/>
      <c r="D17" s="25" t="s">
        <v>57</v>
      </c>
      <c r="E17" s="25" t="s">
        <v>19</v>
      </c>
      <c r="F17" s="26" t="s">
        <v>58</v>
      </c>
      <c r="G17" s="27">
        <v>55.2</v>
      </c>
      <c r="H17" s="28">
        <f t="shared" si="3"/>
        <v>27.6</v>
      </c>
      <c r="I17" s="27">
        <v>86.22</v>
      </c>
      <c r="J17" s="28">
        <f t="shared" si="4"/>
        <v>43.11</v>
      </c>
      <c r="K17" s="27">
        <f t="shared" si="5"/>
        <v>70.71</v>
      </c>
      <c r="L17" s="42">
        <v>2</v>
      </c>
      <c r="M17" s="27" t="s">
        <v>26</v>
      </c>
      <c r="N17" s="28"/>
      <c r="O17" s="44"/>
    </row>
    <row r="18" s="1" customFormat="1" ht="19.5" customHeight="1" spans="1:15">
      <c r="A18" s="17" t="s">
        <v>59</v>
      </c>
      <c r="B18" s="17" t="s">
        <v>60</v>
      </c>
      <c r="C18" s="18">
        <v>2</v>
      </c>
      <c r="D18" s="19" t="s">
        <v>61</v>
      </c>
      <c r="E18" s="19" t="s">
        <v>19</v>
      </c>
      <c r="F18" s="20" t="s">
        <v>62</v>
      </c>
      <c r="G18" s="21">
        <v>58.75</v>
      </c>
      <c r="H18" s="22">
        <f t="shared" si="3"/>
        <v>29.375</v>
      </c>
      <c r="I18" s="21">
        <v>86.42</v>
      </c>
      <c r="J18" s="22">
        <f t="shared" si="4"/>
        <v>43.21</v>
      </c>
      <c r="K18" s="21">
        <f t="shared" si="5"/>
        <v>72.585</v>
      </c>
      <c r="L18" s="41">
        <v>1</v>
      </c>
      <c r="M18" s="21" t="s">
        <v>21</v>
      </c>
      <c r="N18" s="28"/>
      <c r="O18" s="44"/>
    </row>
    <row r="19" s="1" customFormat="1" ht="19.5" customHeight="1" spans="1:15">
      <c r="A19" s="23"/>
      <c r="B19" s="23"/>
      <c r="C19" s="24"/>
      <c r="D19" s="19" t="s">
        <v>63</v>
      </c>
      <c r="E19" s="19" t="s">
        <v>19</v>
      </c>
      <c r="F19" s="20" t="s">
        <v>64</v>
      </c>
      <c r="G19" s="31">
        <v>57.5</v>
      </c>
      <c r="H19" s="22">
        <f t="shared" si="3"/>
        <v>28.75</v>
      </c>
      <c r="I19" s="21">
        <v>85.6</v>
      </c>
      <c r="J19" s="22">
        <f t="shared" si="4"/>
        <v>42.8</v>
      </c>
      <c r="K19" s="21">
        <f t="shared" si="5"/>
        <v>71.55</v>
      </c>
      <c r="L19" s="41">
        <v>2</v>
      </c>
      <c r="M19" s="21" t="s">
        <v>21</v>
      </c>
      <c r="N19" s="28"/>
      <c r="O19" s="44"/>
    </row>
    <row r="20" s="1" customFormat="1" ht="19.5" customHeight="1" spans="1:15">
      <c r="A20" s="23"/>
      <c r="B20" s="23"/>
      <c r="C20" s="24"/>
      <c r="D20" s="25" t="s">
        <v>65</v>
      </c>
      <c r="E20" s="25" t="s">
        <v>19</v>
      </c>
      <c r="F20" s="26" t="s">
        <v>66</v>
      </c>
      <c r="G20" s="32">
        <v>55</v>
      </c>
      <c r="H20" s="28">
        <f t="shared" si="3"/>
        <v>27.5</v>
      </c>
      <c r="I20" s="27">
        <v>83.94</v>
      </c>
      <c r="J20" s="28">
        <f t="shared" si="4"/>
        <v>41.97</v>
      </c>
      <c r="K20" s="27">
        <f t="shared" si="5"/>
        <v>69.47</v>
      </c>
      <c r="L20" s="42">
        <v>3</v>
      </c>
      <c r="M20" s="27" t="s">
        <v>26</v>
      </c>
      <c r="N20" s="28"/>
      <c r="O20" s="44"/>
    </row>
    <row r="21" s="1" customFormat="1" ht="19.5" customHeight="1" spans="1:15">
      <c r="A21" s="23"/>
      <c r="B21" s="23"/>
      <c r="C21" s="24"/>
      <c r="D21" s="25" t="s">
        <v>67</v>
      </c>
      <c r="E21" s="25" t="s">
        <v>19</v>
      </c>
      <c r="F21" s="26" t="s">
        <v>68</v>
      </c>
      <c r="G21" s="27">
        <v>56.25</v>
      </c>
      <c r="H21" s="28">
        <f t="shared" si="3"/>
        <v>28.125</v>
      </c>
      <c r="I21" s="27">
        <v>82.42</v>
      </c>
      <c r="J21" s="28">
        <f t="shared" si="4"/>
        <v>41.21</v>
      </c>
      <c r="K21" s="27">
        <f t="shared" si="5"/>
        <v>69.335</v>
      </c>
      <c r="L21" s="42">
        <v>4</v>
      </c>
      <c r="M21" s="27" t="s">
        <v>26</v>
      </c>
      <c r="N21" s="28"/>
      <c r="O21" s="44"/>
    </row>
    <row r="22" s="1" customFormat="1" ht="19.5" customHeight="1" spans="1:15">
      <c r="A22" s="17" t="s">
        <v>69</v>
      </c>
      <c r="B22" s="17" t="s">
        <v>70</v>
      </c>
      <c r="C22" s="29">
        <v>1</v>
      </c>
      <c r="D22" s="19" t="s">
        <v>71</v>
      </c>
      <c r="E22" s="19" t="s">
        <v>19</v>
      </c>
      <c r="F22" s="20" t="s">
        <v>72</v>
      </c>
      <c r="G22" s="21">
        <v>58.75</v>
      </c>
      <c r="H22" s="22">
        <f t="shared" si="3"/>
        <v>29.375</v>
      </c>
      <c r="I22" s="21">
        <v>91.04</v>
      </c>
      <c r="J22" s="22">
        <f t="shared" si="4"/>
        <v>45.52</v>
      </c>
      <c r="K22" s="21">
        <f t="shared" si="5"/>
        <v>74.895</v>
      </c>
      <c r="L22" s="41">
        <v>1</v>
      </c>
      <c r="M22" s="21" t="s">
        <v>21</v>
      </c>
      <c r="N22" s="28"/>
      <c r="O22" s="44"/>
    </row>
    <row r="23" ht="19.5" customHeight="1" spans="1:14">
      <c r="A23" s="23"/>
      <c r="B23" s="23"/>
      <c r="C23" s="30"/>
      <c r="D23" s="25" t="s">
        <v>73</v>
      </c>
      <c r="E23" s="25" t="s">
        <v>19</v>
      </c>
      <c r="F23" s="26" t="s">
        <v>74</v>
      </c>
      <c r="G23" s="27">
        <v>60</v>
      </c>
      <c r="H23" s="28">
        <f t="shared" si="3"/>
        <v>30</v>
      </c>
      <c r="I23" s="27">
        <v>82.86</v>
      </c>
      <c r="J23" s="28">
        <f t="shared" si="4"/>
        <v>41.43</v>
      </c>
      <c r="K23" s="27">
        <f t="shared" si="5"/>
        <v>71.43</v>
      </c>
      <c r="L23" s="42">
        <v>2</v>
      </c>
      <c r="M23" s="27" t="s">
        <v>26</v>
      </c>
      <c r="N23" s="28"/>
    </row>
    <row r="24" ht="19.5" customHeight="1" spans="1:14">
      <c r="A24" s="17" t="s">
        <v>75</v>
      </c>
      <c r="B24" s="17" t="s">
        <v>76</v>
      </c>
      <c r="C24" s="18">
        <v>1</v>
      </c>
      <c r="D24" s="19" t="s">
        <v>77</v>
      </c>
      <c r="E24" s="19" t="s">
        <v>19</v>
      </c>
      <c r="F24" s="20" t="s">
        <v>78</v>
      </c>
      <c r="G24" s="21">
        <v>70</v>
      </c>
      <c r="H24" s="22">
        <f t="shared" si="3"/>
        <v>35</v>
      </c>
      <c r="I24" s="21">
        <v>84.64</v>
      </c>
      <c r="J24" s="22">
        <f t="shared" si="4"/>
        <v>42.32</v>
      </c>
      <c r="K24" s="21">
        <f t="shared" si="5"/>
        <v>77.32</v>
      </c>
      <c r="L24" s="41">
        <v>1</v>
      </c>
      <c r="M24" s="21" t="s">
        <v>21</v>
      </c>
      <c r="N24" s="28"/>
    </row>
    <row r="25" ht="19.5" customHeight="1" spans="1:14">
      <c r="A25" s="23"/>
      <c r="B25" s="23"/>
      <c r="C25" s="24"/>
      <c r="D25" s="25" t="s">
        <v>79</v>
      </c>
      <c r="E25" s="25" t="s">
        <v>19</v>
      </c>
      <c r="F25" s="26" t="s">
        <v>80</v>
      </c>
      <c r="G25" s="27">
        <v>66.25</v>
      </c>
      <c r="H25" s="28">
        <f t="shared" si="3"/>
        <v>33.125</v>
      </c>
      <c r="I25" s="27">
        <v>87.46</v>
      </c>
      <c r="J25" s="28">
        <f t="shared" si="4"/>
        <v>43.73</v>
      </c>
      <c r="K25" s="27">
        <f t="shared" si="5"/>
        <v>76.855</v>
      </c>
      <c r="L25" s="42">
        <v>2</v>
      </c>
      <c r="M25" s="27" t="s">
        <v>26</v>
      </c>
      <c r="N25" s="28"/>
    </row>
    <row r="26" ht="19.5" customHeight="1" spans="1:14">
      <c r="A26" s="17" t="s">
        <v>81</v>
      </c>
      <c r="B26" s="17" t="s">
        <v>82</v>
      </c>
      <c r="C26" s="18">
        <v>1</v>
      </c>
      <c r="D26" s="19" t="s">
        <v>83</v>
      </c>
      <c r="E26" s="19" t="s">
        <v>19</v>
      </c>
      <c r="F26" s="20" t="s">
        <v>84</v>
      </c>
      <c r="G26" s="21">
        <v>65</v>
      </c>
      <c r="H26" s="22">
        <f t="shared" si="3"/>
        <v>32.5</v>
      </c>
      <c r="I26" s="21">
        <v>87.48</v>
      </c>
      <c r="J26" s="22">
        <f t="shared" si="4"/>
        <v>43.74</v>
      </c>
      <c r="K26" s="21">
        <f t="shared" si="5"/>
        <v>76.24</v>
      </c>
      <c r="L26" s="45">
        <v>1</v>
      </c>
      <c r="M26" s="21" t="s">
        <v>21</v>
      </c>
      <c r="N26" s="28"/>
    </row>
    <row r="27" ht="19.5" customHeight="1" spans="1:14">
      <c r="A27" s="23"/>
      <c r="B27" s="23"/>
      <c r="C27" s="24"/>
      <c r="D27" s="25" t="s">
        <v>85</v>
      </c>
      <c r="E27" s="25" t="s">
        <v>19</v>
      </c>
      <c r="F27" s="26" t="s">
        <v>86</v>
      </c>
      <c r="G27" s="27">
        <v>63.75</v>
      </c>
      <c r="H27" s="28">
        <f t="shared" si="3"/>
        <v>31.875</v>
      </c>
      <c r="I27" s="27">
        <v>88.14</v>
      </c>
      <c r="J27" s="28">
        <f t="shared" si="4"/>
        <v>44.07</v>
      </c>
      <c r="K27" s="27">
        <f t="shared" si="5"/>
        <v>75.945</v>
      </c>
      <c r="L27" s="46">
        <v>2</v>
      </c>
      <c r="M27" s="27" t="s">
        <v>26</v>
      </c>
      <c r="N27" s="28"/>
    </row>
    <row r="28" ht="19.5" customHeight="1" spans="1:14">
      <c r="A28" s="17" t="s">
        <v>87</v>
      </c>
      <c r="B28" s="33" t="s">
        <v>88</v>
      </c>
      <c r="C28" s="18">
        <v>1</v>
      </c>
      <c r="D28" s="19" t="s">
        <v>89</v>
      </c>
      <c r="E28" s="19" t="s">
        <v>19</v>
      </c>
      <c r="F28" s="20" t="s">
        <v>90</v>
      </c>
      <c r="G28" s="21">
        <v>56.25</v>
      </c>
      <c r="H28" s="22">
        <f t="shared" si="3"/>
        <v>28.125</v>
      </c>
      <c r="I28" s="21">
        <v>87.24</v>
      </c>
      <c r="J28" s="22">
        <f t="shared" si="4"/>
        <v>43.62</v>
      </c>
      <c r="K28" s="21">
        <f t="shared" si="5"/>
        <v>71.745</v>
      </c>
      <c r="L28" s="45">
        <v>1</v>
      </c>
      <c r="M28" s="21" t="s">
        <v>21</v>
      </c>
      <c r="N28" s="47"/>
    </row>
    <row r="29" ht="19.5" customHeight="1" spans="1:14">
      <c r="A29" s="23"/>
      <c r="B29" s="34"/>
      <c r="C29" s="24"/>
      <c r="D29" s="25" t="s">
        <v>91</v>
      </c>
      <c r="E29" s="25" t="s">
        <v>19</v>
      </c>
      <c r="F29" s="26" t="s">
        <v>92</v>
      </c>
      <c r="G29" s="27">
        <v>55</v>
      </c>
      <c r="H29" s="28">
        <f t="shared" si="3"/>
        <v>27.5</v>
      </c>
      <c r="I29" s="27">
        <v>86.62</v>
      </c>
      <c r="J29" s="28">
        <f t="shared" si="4"/>
        <v>43.31</v>
      </c>
      <c r="K29" s="27">
        <f t="shared" si="5"/>
        <v>70.81</v>
      </c>
      <c r="L29" s="46">
        <v>2</v>
      </c>
      <c r="M29" s="27" t="s">
        <v>26</v>
      </c>
      <c r="N29" s="47"/>
    </row>
    <row r="30" ht="19.5" customHeight="1" spans="1:14">
      <c r="A30" s="17" t="s">
        <v>93</v>
      </c>
      <c r="B30" s="17" t="s">
        <v>94</v>
      </c>
      <c r="C30" s="18">
        <v>1</v>
      </c>
      <c r="D30" s="19" t="s">
        <v>95</v>
      </c>
      <c r="E30" s="19" t="s">
        <v>19</v>
      </c>
      <c r="F30" s="20" t="s">
        <v>96</v>
      </c>
      <c r="G30" s="21">
        <v>57.5</v>
      </c>
      <c r="H30" s="22">
        <f t="shared" si="3"/>
        <v>28.75</v>
      </c>
      <c r="I30" s="21">
        <v>89.04</v>
      </c>
      <c r="J30" s="22">
        <f t="shared" si="4"/>
        <v>44.52</v>
      </c>
      <c r="K30" s="21">
        <f t="shared" si="5"/>
        <v>73.27</v>
      </c>
      <c r="L30" s="45">
        <v>1</v>
      </c>
      <c r="M30" s="21" t="s">
        <v>21</v>
      </c>
      <c r="N30" s="47"/>
    </row>
    <row r="31" ht="19.5" customHeight="1" spans="1:14">
      <c r="A31" s="23"/>
      <c r="B31" s="23"/>
      <c r="C31" s="23"/>
      <c r="D31" s="25" t="s">
        <v>97</v>
      </c>
      <c r="E31" s="25" t="s">
        <v>19</v>
      </c>
      <c r="F31" s="26" t="s">
        <v>98</v>
      </c>
      <c r="G31" s="27">
        <v>41.25</v>
      </c>
      <c r="H31" s="28">
        <f t="shared" si="3"/>
        <v>20.625</v>
      </c>
      <c r="I31" s="27">
        <v>86.62</v>
      </c>
      <c r="J31" s="28">
        <f t="shared" si="4"/>
        <v>43.31</v>
      </c>
      <c r="K31" s="27">
        <f t="shared" si="5"/>
        <v>63.935</v>
      </c>
      <c r="L31" s="46">
        <v>2</v>
      </c>
      <c r="M31" s="27" t="s">
        <v>26</v>
      </c>
      <c r="N31" s="47"/>
    </row>
    <row r="32" ht="19.5" customHeight="1" spans="1:14">
      <c r="A32" s="17" t="s">
        <v>99</v>
      </c>
      <c r="B32" s="17" t="s">
        <v>100</v>
      </c>
      <c r="C32" s="18">
        <v>1</v>
      </c>
      <c r="D32" s="19" t="s">
        <v>101</v>
      </c>
      <c r="E32" s="19" t="s">
        <v>19</v>
      </c>
      <c r="F32" s="20" t="s">
        <v>102</v>
      </c>
      <c r="G32" s="21">
        <v>62.5</v>
      </c>
      <c r="H32" s="22">
        <f t="shared" si="3"/>
        <v>31.25</v>
      </c>
      <c r="I32" s="21">
        <v>87.74</v>
      </c>
      <c r="J32" s="22">
        <f t="shared" si="4"/>
        <v>43.87</v>
      </c>
      <c r="K32" s="21">
        <f t="shared" si="5"/>
        <v>75.12</v>
      </c>
      <c r="L32" s="45">
        <v>1</v>
      </c>
      <c r="M32" s="21" t="s">
        <v>21</v>
      </c>
      <c r="N32" s="47"/>
    </row>
    <row r="33" ht="19.5" customHeight="1" spans="1:14">
      <c r="A33" s="23"/>
      <c r="B33" s="23"/>
      <c r="C33" s="24"/>
      <c r="D33" s="25" t="s">
        <v>103</v>
      </c>
      <c r="E33" s="25" t="s">
        <v>19</v>
      </c>
      <c r="F33" s="26" t="s">
        <v>104</v>
      </c>
      <c r="G33" s="27">
        <v>65</v>
      </c>
      <c r="H33" s="28">
        <f t="shared" si="3"/>
        <v>32.5</v>
      </c>
      <c r="I33" s="27">
        <v>84.28</v>
      </c>
      <c r="J33" s="28">
        <f t="shared" si="4"/>
        <v>42.14</v>
      </c>
      <c r="K33" s="27">
        <f t="shared" si="5"/>
        <v>74.64</v>
      </c>
      <c r="L33" s="46">
        <v>2</v>
      </c>
      <c r="M33" s="27" t="s">
        <v>26</v>
      </c>
      <c r="N33" s="47"/>
    </row>
    <row r="34" ht="19.5" customHeight="1" spans="1:14">
      <c r="A34" s="17" t="s">
        <v>105</v>
      </c>
      <c r="B34" s="17" t="s">
        <v>106</v>
      </c>
      <c r="C34" s="18">
        <v>1</v>
      </c>
      <c r="D34" s="19" t="s">
        <v>107</v>
      </c>
      <c r="E34" s="19" t="s">
        <v>19</v>
      </c>
      <c r="F34" s="20" t="s">
        <v>108</v>
      </c>
      <c r="G34" s="21">
        <v>52.5</v>
      </c>
      <c r="H34" s="22">
        <f t="shared" si="3"/>
        <v>26.25</v>
      </c>
      <c r="I34" s="21">
        <v>77.64</v>
      </c>
      <c r="J34" s="22">
        <f t="shared" si="4"/>
        <v>38.82</v>
      </c>
      <c r="K34" s="21">
        <f t="shared" si="5"/>
        <v>65.07</v>
      </c>
      <c r="L34" s="45">
        <v>1</v>
      </c>
      <c r="M34" s="21" t="s">
        <v>21</v>
      </c>
      <c r="N34" s="47"/>
    </row>
    <row r="35" ht="19.5" customHeight="1" spans="1:14">
      <c r="A35" s="17" t="s">
        <v>109</v>
      </c>
      <c r="B35" s="17" t="s">
        <v>110</v>
      </c>
      <c r="C35" s="35">
        <v>2</v>
      </c>
      <c r="D35" s="19" t="s">
        <v>111</v>
      </c>
      <c r="E35" s="19" t="s">
        <v>19</v>
      </c>
      <c r="F35" s="20" t="s">
        <v>112</v>
      </c>
      <c r="G35" s="21">
        <v>57.5</v>
      </c>
      <c r="H35" s="22">
        <f t="shared" si="3"/>
        <v>28.75</v>
      </c>
      <c r="I35" s="21">
        <v>79.86</v>
      </c>
      <c r="J35" s="22">
        <f t="shared" si="4"/>
        <v>39.93</v>
      </c>
      <c r="K35" s="21">
        <f t="shared" si="5"/>
        <v>68.68</v>
      </c>
      <c r="L35" s="45">
        <v>1</v>
      </c>
      <c r="M35" s="21" t="s">
        <v>21</v>
      </c>
      <c r="N35" s="47"/>
    </row>
    <row r="36" ht="19.5" customHeight="1" spans="1:14">
      <c r="A36" s="36">
        <v>16</v>
      </c>
      <c r="B36" s="37" t="s">
        <v>113</v>
      </c>
      <c r="C36" s="38">
        <v>1</v>
      </c>
      <c r="D36" s="19" t="s">
        <v>114</v>
      </c>
      <c r="E36" s="19" t="s">
        <v>19</v>
      </c>
      <c r="F36" s="39" t="s">
        <v>115</v>
      </c>
      <c r="G36" s="21">
        <v>59.2</v>
      </c>
      <c r="H36" s="22">
        <f t="shared" si="3"/>
        <v>29.6</v>
      </c>
      <c r="I36" s="21">
        <v>87.4</v>
      </c>
      <c r="J36" s="22">
        <f t="shared" si="4"/>
        <v>43.7</v>
      </c>
      <c r="K36" s="21">
        <f t="shared" si="5"/>
        <v>73.3</v>
      </c>
      <c r="L36" s="45">
        <v>1</v>
      </c>
      <c r="M36" s="21" t="s">
        <v>21</v>
      </c>
      <c r="N36" s="47"/>
    </row>
    <row r="37" ht="19.5" customHeight="1" spans="1:14">
      <c r="A37" s="36"/>
      <c r="B37" s="37"/>
      <c r="C37" s="40"/>
      <c r="D37" s="25" t="s">
        <v>116</v>
      </c>
      <c r="E37" s="25" t="s">
        <v>19</v>
      </c>
      <c r="F37" s="26" t="s">
        <v>117</v>
      </c>
      <c r="G37" s="27">
        <v>54.4</v>
      </c>
      <c r="H37" s="28">
        <f t="shared" si="3"/>
        <v>27.2</v>
      </c>
      <c r="I37" s="27">
        <v>86.52</v>
      </c>
      <c r="J37" s="28">
        <f t="shared" si="4"/>
        <v>43.26</v>
      </c>
      <c r="K37" s="27">
        <f t="shared" si="5"/>
        <v>70.46</v>
      </c>
      <c r="L37" s="46">
        <v>2</v>
      </c>
      <c r="M37" s="27" t="s">
        <v>26</v>
      </c>
      <c r="N37" s="47"/>
    </row>
  </sheetData>
  <sortState ref="D32:K33">
    <sortCondition ref="K32:K33" descending="1"/>
  </sortState>
  <mergeCells count="54">
    <mergeCell ref="A2:N2"/>
    <mergeCell ref="A3:A4"/>
    <mergeCell ref="A5:A8"/>
    <mergeCell ref="A9:A10"/>
    <mergeCell ref="A12:A13"/>
    <mergeCell ref="A14:A15"/>
    <mergeCell ref="A16:A17"/>
    <mergeCell ref="A18:A21"/>
    <mergeCell ref="A22:A23"/>
    <mergeCell ref="A24:A25"/>
    <mergeCell ref="A26:A27"/>
    <mergeCell ref="A28:A29"/>
    <mergeCell ref="A30:A31"/>
    <mergeCell ref="A32:A33"/>
    <mergeCell ref="A36:A37"/>
    <mergeCell ref="B3:B4"/>
    <mergeCell ref="B5:B8"/>
    <mergeCell ref="B9:B10"/>
    <mergeCell ref="B12:B13"/>
    <mergeCell ref="B14:B15"/>
    <mergeCell ref="B16:B17"/>
    <mergeCell ref="B18:B21"/>
    <mergeCell ref="B22:B23"/>
    <mergeCell ref="B24:B25"/>
    <mergeCell ref="B26:B27"/>
    <mergeCell ref="B28:B29"/>
    <mergeCell ref="B30:B31"/>
    <mergeCell ref="B32:B33"/>
    <mergeCell ref="B36:B37"/>
    <mergeCell ref="C3:C4"/>
    <mergeCell ref="C5:C8"/>
    <mergeCell ref="C9:C10"/>
    <mergeCell ref="C12:C13"/>
    <mergeCell ref="C14:C15"/>
    <mergeCell ref="C16:C17"/>
    <mergeCell ref="C18:C21"/>
    <mergeCell ref="C22:C23"/>
    <mergeCell ref="C24:C25"/>
    <mergeCell ref="C26:C27"/>
    <mergeCell ref="C28:C29"/>
    <mergeCell ref="C30:C31"/>
    <mergeCell ref="C32:C33"/>
    <mergeCell ref="C36:C37"/>
    <mergeCell ref="D3:D4"/>
    <mergeCell ref="E3:E4"/>
    <mergeCell ref="F3:F4"/>
    <mergeCell ref="G3:G4"/>
    <mergeCell ref="H3:H4"/>
    <mergeCell ref="I3:I4"/>
    <mergeCell ref="J3:J4"/>
    <mergeCell ref="K3:K4"/>
    <mergeCell ref="L3:L4"/>
    <mergeCell ref="M3:M4"/>
    <mergeCell ref="N3:N4"/>
  </mergeCells>
  <pageMargins left="0.511805555555556" right="0.511805555555556" top="0.747916666666667" bottom="0.354166666666667" header="0.314583333333333" footer="0.31458333333333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事业编制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双儿啊</cp:lastModifiedBy>
  <dcterms:created xsi:type="dcterms:W3CDTF">2020-11-15T12:45:00Z</dcterms:created>
  <cp:lastPrinted>2022-12-27T02:54:00Z</cp:lastPrinted>
  <dcterms:modified xsi:type="dcterms:W3CDTF">2023-11-12T07:32:46Z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2052-12.1.0.15933</vt:lpwstr>
  </property>
  <property fmtid="{D5CDD505-2E9C-101B-9397-08002B2CF9AE}" pid="3" name="ICV">
    <vt:lpwstr>FCB2A843C75C4366B00181076DF2CF95_13</vt:lpwstr>
  </property>
</Properties>
</file>