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<sst xmlns="http://schemas.openxmlformats.org/spreadsheetml/2006/main" count="162" uniqueCount="63">
  <si>
    <t>2023年度铁岭市面向退役高校毕业生士兵招聘拟聘用人员名单（19年以后上等兵）</t>
  </si>
  <si>
    <t>序号</t>
  </si>
  <si>
    <t>姓名</t>
  </si>
  <si>
    <t>性别</t>
  </si>
  <si>
    <t>户籍</t>
  </si>
  <si>
    <t>招聘单位</t>
  </si>
  <si>
    <t>准考证号</t>
  </si>
  <si>
    <t>批次</t>
  </si>
  <si>
    <t>退伍时
军衔</t>
  </si>
  <si>
    <t>笔试
成绩</t>
  </si>
  <si>
    <t>笔试
权重</t>
  </si>
  <si>
    <t>面试
成绩</t>
  </si>
  <si>
    <t>面试
权重</t>
  </si>
  <si>
    <t>部队表
现加分</t>
  </si>
  <si>
    <t>总成绩</t>
  </si>
  <si>
    <t>排名</t>
  </si>
  <si>
    <t>体检</t>
  </si>
  <si>
    <t>考察</t>
  </si>
  <si>
    <t>田野</t>
  </si>
  <si>
    <t>男</t>
  </si>
  <si>
    <t>昌图</t>
  </si>
  <si>
    <t>昌图县政府事务服务中心</t>
  </si>
  <si>
    <t>19年以后</t>
  </si>
  <si>
    <t>上等兵</t>
  </si>
  <si>
    <t>合格</t>
  </si>
  <si>
    <t>王乐言</t>
  </si>
  <si>
    <t>张帝</t>
  </si>
  <si>
    <t>昌图县人民来访接待中心</t>
  </si>
  <si>
    <t>修帅</t>
  </si>
  <si>
    <t>昌图县社会治理综合事务中心</t>
  </si>
  <si>
    <t>曹家玮</t>
  </si>
  <si>
    <t>昌图县人社和劳动就业中心</t>
  </si>
  <si>
    <t>左政</t>
  </si>
  <si>
    <t>调兵山</t>
  </si>
  <si>
    <t>调兵山市政运行中心</t>
  </si>
  <si>
    <t>巩俊伟</t>
  </si>
  <si>
    <t>调兵山机关事务服务中心</t>
  </si>
  <si>
    <t>刘谨华</t>
  </si>
  <si>
    <t>调兵山市互联网舆情中心</t>
  </si>
  <si>
    <t>杨柏涛</t>
  </si>
  <si>
    <t>开原</t>
  </si>
  <si>
    <t>开原市政府运行服务中心</t>
  </si>
  <si>
    <t>牛家宝</t>
  </si>
  <si>
    <t>铁岭县</t>
  </si>
  <si>
    <t>铁岭县党建事务中心</t>
  </si>
  <si>
    <t>王焕平</t>
  </si>
  <si>
    <t>西丰</t>
  </si>
  <si>
    <t>西丰县人社中心</t>
  </si>
  <si>
    <t>邢文轩</t>
  </si>
  <si>
    <t>西丰机关事务服务中心</t>
  </si>
  <si>
    <t>于喆飞</t>
  </si>
  <si>
    <t>银州区</t>
  </si>
  <si>
    <t>银州区委机关事务服务中心</t>
  </si>
  <si>
    <t>韩蓄霆</t>
  </si>
  <si>
    <t>银州区财政和政府债务中心</t>
  </si>
  <si>
    <t>张嘉桐</t>
  </si>
  <si>
    <t>银州区纪委监委综合保障中心</t>
  </si>
  <si>
    <t>张椿炎</t>
  </si>
  <si>
    <t>银州区教育事务中心</t>
  </si>
  <si>
    <t>卢晓宇</t>
  </si>
  <si>
    <t>银州区商务事务中心</t>
  </si>
  <si>
    <t>张鹤龄</t>
  </si>
  <si>
    <t>银州区住建事务中心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</si>
</sst>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workbookViewId="0">
      <selection activeCell="E3" sqref="E3"/>
    </sheetView>
  </sheetViews>
  <sheetFormatPr defaultColWidth="9" defaultRowHeight="13.5"/>
  <cols>
    <col min="1" max="1" width="7.375" customWidth="1"/>
    <col min="3" max="3" width="6.75" customWidth="1"/>
    <col min="5" max="5" width="34" customWidth="1"/>
    <col min="6" max="6" width="16.125" customWidth="1"/>
    <col min="7" max="7" width="11.5" customWidth="1"/>
    <col min="8" max="8" width="11.125" customWidth="1"/>
    <col min="9" max="9" width="8.375" customWidth="1"/>
    <col min="10" max="10" width="8.125" customWidth="1"/>
    <col min="11" max="11" width="7.625" style="3" customWidth="1"/>
    <col min="12" max="12" width="7.75" customWidth="1"/>
    <col min="15" max="15" width="6.25" customWidth="1"/>
  </cols>
  <sheetData>
    <row r="1" ht="39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39" customHeight="1" spans="1:1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1" customFormat="1" ht="31" customHeight="1" spans="1:17">
      <c r="A3" s="6">
        <v>1</v>
      </c>
      <c r="B3" s="8" t="s">
        <v>18</v>
      </c>
      <c r="C3" s="8" t="s">
        <v>19</v>
      </c>
      <c r="D3" s="9" t="s">
        <v>20</v>
      </c>
      <c r="E3" s="10" t="s">
        <v>21</v>
      </c>
      <c r="F3" s="9">
        <v>20243230108</v>
      </c>
      <c r="G3" s="9" t="s">
        <v>22</v>
      </c>
      <c r="H3" s="8" t="s">
        <v>23</v>
      </c>
      <c r="I3" s="15">
        <v>67.08</v>
      </c>
      <c r="J3" s="16">
        <f>I3*50%</f>
        <v>33.54</v>
      </c>
      <c r="K3" s="16">
        <v>75.4</v>
      </c>
      <c r="L3" s="16">
        <f>K3*50%</f>
        <v>37.7</v>
      </c>
      <c r="M3" s="16">
        <v>3.5</v>
      </c>
      <c r="N3" s="16">
        <f>J3+L3+M3</f>
        <v>74.74</v>
      </c>
      <c r="O3" s="9">
        <v>3</v>
      </c>
      <c r="P3" s="6" t="s">
        <v>24</v>
      </c>
      <c r="Q3" s="6" t="s">
        <v>24</v>
      </c>
    </row>
    <row r="4" s="1" customFormat="1" ht="31" customHeight="1" spans="1:17">
      <c r="A4" s="6">
        <v>2</v>
      </c>
      <c r="B4" s="8" t="s">
        <v>25</v>
      </c>
      <c r="C4" s="8" t="s">
        <v>19</v>
      </c>
      <c r="D4" s="9" t="s">
        <v>20</v>
      </c>
      <c r="E4" s="10" t="s">
        <v>21</v>
      </c>
      <c r="F4" s="9">
        <v>20243230104</v>
      </c>
      <c r="G4" s="9" t="s">
        <v>22</v>
      </c>
      <c r="H4" s="8" t="s">
        <v>23</v>
      </c>
      <c r="I4" s="15">
        <v>69.9</v>
      </c>
      <c r="J4" s="16">
        <f>I4*50%</f>
        <v>34.95</v>
      </c>
      <c r="K4" s="16">
        <v>74.6</v>
      </c>
      <c r="L4" s="16">
        <f>K4*50%</f>
        <v>37.3</v>
      </c>
      <c r="M4" s="16"/>
      <c r="N4" s="16">
        <f>J4+L4+M4</f>
        <v>72.25</v>
      </c>
      <c r="O4" s="9">
        <v>6</v>
      </c>
      <c r="P4" s="6" t="s">
        <v>24</v>
      </c>
      <c r="Q4" s="6" t="s">
        <v>24</v>
      </c>
    </row>
    <row r="5" s="1" customFormat="1" ht="31" customHeight="1" spans="1:17">
      <c r="A5" s="6">
        <v>3</v>
      </c>
      <c r="B5" s="8" t="s">
        <v>26</v>
      </c>
      <c r="C5" s="8" t="s">
        <v>19</v>
      </c>
      <c r="D5" s="9" t="s">
        <v>20</v>
      </c>
      <c r="E5" s="10" t="s">
        <v>27</v>
      </c>
      <c r="F5" s="9">
        <v>20243230107</v>
      </c>
      <c r="G5" s="9" t="s">
        <v>22</v>
      </c>
      <c r="H5" s="8" t="s">
        <v>23</v>
      </c>
      <c r="I5" s="15">
        <v>67.24</v>
      </c>
      <c r="J5" s="16">
        <f>I5*50%</f>
        <v>33.62</v>
      </c>
      <c r="K5" s="16">
        <v>73.4</v>
      </c>
      <c r="L5" s="16">
        <f>K5*50%</f>
        <v>36.7</v>
      </c>
      <c r="M5" s="16">
        <v>1.5</v>
      </c>
      <c r="N5" s="16">
        <f>J5+L5+M5</f>
        <v>71.82</v>
      </c>
      <c r="O5" s="9">
        <v>8</v>
      </c>
      <c r="P5" s="6" t="s">
        <v>24</v>
      </c>
      <c r="Q5" s="6" t="s">
        <v>24</v>
      </c>
    </row>
    <row r="6" s="1" customFormat="1" ht="31" customHeight="1" spans="1:17">
      <c r="A6" s="6">
        <v>4</v>
      </c>
      <c r="B6" s="8" t="s">
        <v>28</v>
      </c>
      <c r="C6" s="8" t="s">
        <v>19</v>
      </c>
      <c r="D6" s="9" t="s">
        <v>20</v>
      </c>
      <c r="E6" s="10" t="s">
        <v>29</v>
      </c>
      <c r="F6" s="9">
        <v>20243230109</v>
      </c>
      <c r="G6" s="9" t="s">
        <v>22</v>
      </c>
      <c r="H6" s="8" t="s">
        <v>23</v>
      </c>
      <c r="I6" s="15">
        <v>65.28</v>
      </c>
      <c r="J6" s="16">
        <f>I6*50%</f>
        <v>32.64</v>
      </c>
      <c r="K6" s="16">
        <v>68.8</v>
      </c>
      <c r="L6" s="16">
        <f>K6*50%</f>
        <v>34.4</v>
      </c>
      <c r="M6" s="16"/>
      <c r="N6" s="16">
        <f>J6+L6+M6</f>
        <v>67.04</v>
      </c>
      <c r="O6" s="9">
        <v>14</v>
      </c>
      <c r="P6" s="6" t="s">
        <v>24</v>
      </c>
      <c r="Q6" s="6" t="s">
        <v>24</v>
      </c>
    </row>
    <row r="7" s="1" customFormat="1" ht="31" customHeight="1" spans="1:17">
      <c r="A7" s="6">
        <v>5</v>
      </c>
      <c r="B7" s="8" t="s">
        <v>30</v>
      </c>
      <c r="C7" s="8" t="s">
        <v>19</v>
      </c>
      <c r="D7" s="9" t="s">
        <v>20</v>
      </c>
      <c r="E7" s="10" t="s">
        <v>31</v>
      </c>
      <c r="F7" s="9">
        <v>20243230106</v>
      </c>
      <c r="G7" s="9" t="s">
        <v>22</v>
      </c>
      <c r="H7" s="8" t="s">
        <v>23</v>
      </c>
      <c r="I7" s="15">
        <v>50.72</v>
      </c>
      <c r="J7" s="16">
        <f>I7*50%</f>
        <v>25.36</v>
      </c>
      <c r="K7" s="16">
        <v>74.2</v>
      </c>
      <c r="L7" s="16">
        <f>K7*50%</f>
        <v>37.1</v>
      </c>
      <c r="M7" s="16"/>
      <c r="N7" s="16">
        <f>J7+L7+M7</f>
        <v>62.46</v>
      </c>
      <c r="O7" s="9">
        <v>18</v>
      </c>
      <c r="P7" s="6" t="s">
        <v>24</v>
      </c>
      <c r="Q7" s="6" t="s">
        <v>24</v>
      </c>
    </row>
    <row r="8" s="1" customFormat="1" ht="31" customHeight="1" spans="1:17">
      <c r="A8" s="6">
        <v>6</v>
      </c>
      <c r="B8" s="9" t="s">
        <v>32</v>
      </c>
      <c r="C8" s="9" t="s">
        <v>19</v>
      </c>
      <c r="D8" s="9" t="s">
        <v>33</v>
      </c>
      <c r="E8" s="11" t="s">
        <v>34</v>
      </c>
      <c r="F8" s="9">
        <v>20243230117</v>
      </c>
      <c r="G8" s="9" t="s">
        <v>22</v>
      </c>
      <c r="H8" s="9" t="s">
        <v>23</v>
      </c>
      <c r="I8" s="15">
        <v>69.86</v>
      </c>
      <c r="J8" s="16">
        <f>I8*50%</f>
        <v>34.93</v>
      </c>
      <c r="K8" s="16">
        <v>77.4</v>
      </c>
      <c r="L8" s="16">
        <f>K8*50%</f>
        <v>38.7</v>
      </c>
      <c r="M8" s="16">
        <v>1.5</v>
      </c>
      <c r="N8" s="16">
        <f>J8+L8+M8</f>
        <v>75.13</v>
      </c>
      <c r="O8" s="9">
        <v>2</v>
      </c>
      <c r="P8" s="6" t="s">
        <v>24</v>
      </c>
      <c r="Q8" s="6" t="s">
        <v>24</v>
      </c>
    </row>
    <row r="9" s="1" customFormat="1" ht="31" customHeight="1" spans="1:17">
      <c r="A9" s="6">
        <v>7</v>
      </c>
      <c r="B9" s="9" t="s">
        <v>35</v>
      </c>
      <c r="C9" s="9" t="s">
        <v>19</v>
      </c>
      <c r="D9" s="9" t="s">
        <v>33</v>
      </c>
      <c r="E9" s="11" t="s">
        <v>36</v>
      </c>
      <c r="F9" s="9">
        <v>20243230115</v>
      </c>
      <c r="G9" s="9" t="s">
        <v>22</v>
      </c>
      <c r="H9" s="9" t="s">
        <v>23</v>
      </c>
      <c r="I9" s="15">
        <v>62.58</v>
      </c>
      <c r="J9" s="16">
        <f>I9*50%</f>
        <v>31.29</v>
      </c>
      <c r="K9" s="16">
        <v>75.4</v>
      </c>
      <c r="L9" s="16">
        <f>K9*50%</f>
        <v>37.7</v>
      </c>
      <c r="M9" s="16"/>
      <c r="N9" s="16">
        <f>J9+L9+M9</f>
        <v>68.99</v>
      </c>
      <c r="O9" s="9">
        <v>10</v>
      </c>
      <c r="P9" s="6" t="s">
        <v>24</v>
      </c>
      <c r="Q9" s="6" t="s">
        <v>24</v>
      </c>
    </row>
    <row r="10" s="1" customFormat="1" ht="31" customHeight="1" spans="1:17">
      <c r="A10" s="6">
        <v>8</v>
      </c>
      <c r="B10" s="9" t="s">
        <v>37</v>
      </c>
      <c r="C10" s="9" t="s">
        <v>19</v>
      </c>
      <c r="D10" s="9" t="s">
        <v>33</v>
      </c>
      <c r="E10" s="11" t="s">
        <v>38</v>
      </c>
      <c r="F10" s="9">
        <v>20243230116</v>
      </c>
      <c r="G10" s="9" t="s">
        <v>22</v>
      </c>
      <c r="H10" s="9" t="s">
        <v>23</v>
      </c>
      <c r="I10" s="15">
        <v>53.54</v>
      </c>
      <c r="J10" s="16">
        <f>I10*50%</f>
        <v>26.77</v>
      </c>
      <c r="K10" s="16">
        <v>77.2</v>
      </c>
      <c r="L10" s="16">
        <f>K10*50%</f>
        <v>38.6</v>
      </c>
      <c r="M10" s="16">
        <v>2.5</v>
      </c>
      <c r="N10" s="16">
        <f>J10+L10+M10</f>
        <v>67.87</v>
      </c>
      <c r="O10" s="9">
        <v>12</v>
      </c>
      <c r="P10" s="6" t="s">
        <v>24</v>
      </c>
      <c r="Q10" s="6" t="s">
        <v>24</v>
      </c>
    </row>
    <row r="11" s="1" customFormat="1" ht="31" customHeight="1" spans="1:17">
      <c r="A11" s="6">
        <v>9</v>
      </c>
      <c r="B11" s="9" t="s">
        <v>39</v>
      </c>
      <c r="C11" s="9" t="s">
        <v>19</v>
      </c>
      <c r="D11" s="9" t="s">
        <v>40</v>
      </c>
      <c r="E11" s="11" t="s">
        <v>41</v>
      </c>
      <c r="F11" s="9">
        <v>20243230103</v>
      </c>
      <c r="G11" s="9" t="s">
        <v>22</v>
      </c>
      <c r="H11" s="9" t="s">
        <v>23</v>
      </c>
      <c r="I11" s="15">
        <v>60.74</v>
      </c>
      <c r="J11" s="16">
        <f>I11*50%</f>
        <v>30.37</v>
      </c>
      <c r="K11" s="16">
        <v>77.2</v>
      </c>
      <c r="L11" s="16">
        <f>K11*50%</f>
        <v>38.6</v>
      </c>
      <c r="M11" s="16"/>
      <c r="N11" s="16">
        <f>J11+L11+M11</f>
        <v>68.97</v>
      </c>
      <c r="O11" s="9">
        <v>11</v>
      </c>
      <c r="P11" s="6" t="s">
        <v>24</v>
      </c>
      <c r="Q11" s="6" t="s">
        <v>24</v>
      </c>
    </row>
    <row r="12" s="1" customFormat="1" ht="31" customHeight="1" spans="1:17">
      <c r="A12" s="6">
        <v>10</v>
      </c>
      <c r="B12" s="9" t="s">
        <v>42</v>
      </c>
      <c r="C12" s="9" t="s">
        <v>19</v>
      </c>
      <c r="D12" s="9" t="s">
        <v>43</v>
      </c>
      <c r="E12" s="11" t="s">
        <v>44</v>
      </c>
      <c r="F12" s="9">
        <v>20243230102</v>
      </c>
      <c r="G12" s="9" t="s">
        <v>22</v>
      </c>
      <c r="H12" s="9" t="s">
        <v>23</v>
      </c>
      <c r="I12" s="15">
        <v>55.3</v>
      </c>
      <c r="J12" s="16">
        <f>I12*50%</f>
        <v>27.65</v>
      </c>
      <c r="K12" s="16">
        <v>75.4</v>
      </c>
      <c r="L12" s="16">
        <f>K12*50%</f>
        <v>37.7</v>
      </c>
      <c r="M12" s="16">
        <v>2.5</v>
      </c>
      <c r="N12" s="16">
        <f>J12+L12+M12</f>
        <v>67.85</v>
      </c>
      <c r="O12" s="9">
        <v>13</v>
      </c>
      <c r="P12" s="6" t="s">
        <v>24</v>
      </c>
      <c r="Q12" s="6" t="s">
        <v>24</v>
      </c>
    </row>
    <row r="13" s="1" customFormat="1" ht="31" customHeight="1" spans="1:17">
      <c r="A13" s="6">
        <v>11</v>
      </c>
      <c r="B13" s="12" t="s">
        <v>45</v>
      </c>
      <c r="C13" s="13" t="s">
        <v>19</v>
      </c>
      <c r="D13" s="9" t="s">
        <v>46</v>
      </c>
      <c r="E13" s="14" t="s">
        <v>47</v>
      </c>
      <c r="F13" s="9">
        <v>20243230110</v>
      </c>
      <c r="G13" s="9" t="s">
        <v>22</v>
      </c>
      <c r="H13" s="13" t="s">
        <v>23</v>
      </c>
      <c r="I13" s="15">
        <v>69.04</v>
      </c>
      <c r="J13" s="16">
        <f>I13*50%</f>
        <v>34.52</v>
      </c>
      <c r="K13" s="16">
        <v>77.8</v>
      </c>
      <c r="L13" s="16">
        <f>K13*50%</f>
        <v>38.9</v>
      </c>
      <c r="M13" s="16"/>
      <c r="N13" s="16">
        <f>J13+L13+M13</f>
        <v>73.42</v>
      </c>
      <c r="O13" s="9">
        <v>4</v>
      </c>
      <c r="P13" s="6" t="s">
        <v>24</v>
      </c>
      <c r="Q13" s="6" t="s">
        <v>24</v>
      </c>
    </row>
    <row r="14" s="1" customFormat="1" ht="31" customHeight="1" spans="1:17">
      <c r="A14" s="6">
        <v>12</v>
      </c>
      <c r="B14" s="12" t="s">
        <v>48</v>
      </c>
      <c r="C14" s="13" t="s">
        <v>19</v>
      </c>
      <c r="D14" s="9" t="s">
        <v>46</v>
      </c>
      <c r="E14" s="14" t="s">
        <v>49</v>
      </c>
      <c r="F14" s="9">
        <v>20243230112</v>
      </c>
      <c r="G14" s="9" t="s">
        <v>22</v>
      </c>
      <c r="H14" s="13" t="s">
        <v>23</v>
      </c>
      <c r="I14" s="15">
        <v>50.8</v>
      </c>
      <c r="J14" s="16">
        <f>I14*50%</f>
        <v>25.4</v>
      </c>
      <c r="K14" s="16">
        <v>75.8</v>
      </c>
      <c r="L14" s="16">
        <f>K14*50%</f>
        <v>37.9</v>
      </c>
      <c r="M14" s="16"/>
      <c r="N14" s="16">
        <f>J14+L14+M14</f>
        <v>63.3</v>
      </c>
      <c r="O14" s="9">
        <v>17</v>
      </c>
      <c r="P14" s="6" t="s">
        <v>24</v>
      </c>
      <c r="Q14" s="6" t="s">
        <v>24</v>
      </c>
    </row>
    <row r="15" s="2" customFormat="1" ht="31" customHeight="1" spans="1:17">
      <c r="A15" s="6">
        <v>13</v>
      </c>
      <c r="B15" s="9" t="s">
        <v>50</v>
      </c>
      <c r="C15" s="9" t="s">
        <v>19</v>
      </c>
      <c r="D15" s="9" t="s">
        <v>51</v>
      </c>
      <c r="E15" s="11" t="s">
        <v>52</v>
      </c>
      <c r="F15" s="9">
        <v>20243230130</v>
      </c>
      <c r="G15" s="9" t="s">
        <v>22</v>
      </c>
      <c r="H15" s="9" t="s">
        <v>23</v>
      </c>
      <c r="I15" s="15">
        <v>69.78</v>
      </c>
      <c r="J15" s="16">
        <f t="shared" ref="J15:J20" si="0">I15*50%</f>
        <v>34.89</v>
      </c>
      <c r="K15" s="16">
        <v>76.6</v>
      </c>
      <c r="L15" s="16">
        <f t="shared" ref="L15:L20" si="1">K15*50%</f>
        <v>38.3</v>
      </c>
      <c r="M15" s="16">
        <v>2.5</v>
      </c>
      <c r="N15" s="16">
        <f t="shared" ref="N15:N20" si="2">J15+L15+M15</f>
        <v>75.69</v>
      </c>
      <c r="O15" s="9">
        <v>1</v>
      </c>
      <c r="P15" s="6" t="s">
        <v>24</v>
      </c>
      <c r="Q15" s="6" t="s">
        <v>24</v>
      </c>
    </row>
    <row r="16" s="2" customFormat="1" ht="31" customHeight="1" spans="1:17">
      <c r="A16" s="6">
        <v>14</v>
      </c>
      <c r="B16" s="9" t="s">
        <v>53</v>
      </c>
      <c r="C16" s="9" t="s">
        <v>19</v>
      </c>
      <c r="D16" s="9" t="s">
        <v>51</v>
      </c>
      <c r="E16" s="11" t="s">
        <v>54</v>
      </c>
      <c r="F16" s="9">
        <v>20243230128</v>
      </c>
      <c r="G16" s="9" t="s">
        <v>22</v>
      </c>
      <c r="H16" s="9" t="s">
        <v>23</v>
      </c>
      <c r="I16" s="15">
        <v>65.4</v>
      </c>
      <c r="J16" s="16">
        <f t="shared" si="0"/>
        <v>32.7</v>
      </c>
      <c r="K16" s="16">
        <v>76.4</v>
      </c>
      <c r="L16" s="16">
        <f t="shared" si="1"/>
        <v>38.2</v>
      </c>
      <c r="M16" s="16">
        <v>1.5</v>
      </c>
      <c r="N16" s="16">
        <f t="shared" si="2"/>
        <v>72.4</v>
      </c>
      <c r="O16" s="9">
        <v>5</v>
      </c>
      <c r="P16" s="6" t="s">
        <v>24</v>
      </c>
      <c r="Q16" s="6" t="s">
        <v>24</v>
      </c>
    </row>
    <row r="17" s="2" customFormat="1" ht="31" customHeight="1" spans="1:17">
      <c r="A17" s="6">
        <v>15</v>
      </c>
      <c r="B17" s="9" t="s">
        <v>55</v>
      </c>
      <c r="C17" s="9" t="s">
        <v>19</v>
      </c>
      <c r="D17" s="9" t="s">
        <v>51</v>
      </c>
      <c r="E17" s="11" t="s">
        <v>56</v>
      </c>
      <c r="F17" s="9">
        <v>20243230127</v>
      </c>
      <c r="G17" s="9" t="s">
        <v>22</v>
      </c>
      <c r="H17" s="9" t="s">
        <v>23</v>
      </c>
      <c r="I17" s="15">
        <v>58.98</v>
      </c>
      <c r="J17" s="16">
        <f t="shared" si="0"/>
        <v>29.49</v>
      </c>
      <c r="K17" s="16">
        <v>77.8</v>
      </c>
      <c r="L17" s="16">
        <f t="shared" si="1"/>
        <v>38.9</v>
      </c>
      <c r="M17" s="16">
        <v>3.5</v>
      </c>
      <c r="N17" s="16">
        <f t="shared" si="2"/>
        <v>71.89</v>
      </c>
      <c r="O17" s="9">
        <v>7</v>
      </c>
      <c r="P17" s="6" t="s">
        <v>24</v>
      </c>
      <c r="Q17" s="6" t="s">
        <v>24</v>
      </c>
    </row>
    <row r="18" s="2" customFormat="1" ht="31" customHeight="1" spans="1:17">
      <c r="A18" s="6">
        <v>16</v>
      </c>
      <c r="B18" s="9" t="s">
        <v>57</v>
      </c>
      <c r="C18" s="9" t="s">
        <v>19</v>
      </c>
      <c r="D18" s="9" t="s">
        <v>51</v>
      </c>
      <c r="E18" s="11" t="s">
        <v>58</v>
      </c>
      <c r="F18" s="9">
        <v>20243230129</v>
      </c>
      <c r="G18" s="9" t="s">
        <v>22</v>
      </c>
      <c r="H18" s="9" t="s">
        <v>23</v>
      </c>
      <c r="I18" s="15">
        <v>67.28</v>
      </c>
      <c r="J18" s="16">
        <f t="shared" si="0"/>
        <v>33.64</v>
      </c>
      <c r="K18" s="16">
        <v>74.2</v>
      </c>
      <c r="L18" s="16">
        <f t="shared" si="1"/>
        <v>37.1</v>
      </c>
      <c r="M18" s="16"/>
      <c r="N18" s="16">
        <f t="shared" si="2"/>
        <v>70.74</v>
      </c>
      <c r="O18" s="9">
        <v>9</v>
      </c>
      <c r="P18" s="6" t="s">
        <v>24</v>
      </c>
      <c r="Q18" s="6" t="s">
        <v>24</v>
      </c>
    </row>
    <row r="19" s="2" customFormat="1" ht="31" customHeight="1" spans="1:17">
      <c r="A19" s="6">
        <v>17</v>
      </c>
      <c r="B19" s="9" t="s">
        <v>59</v>
      </c>
      <c r="C19" s="9" t="s">
        <v>19</v>
      </c>
      <c r="D19" s="9" t="s">
        <v>51</v>
      </c>
      <c r="E19" s="11" t="s">
        <v>60</v>
      </c>
      <c r="F19" s="9">
        <v>20243230126</v>
      </c>
      <c r="G19" s="9" t="s">
        <v>22</v>
      </c>
      <c r="H19" s="9" t="s">
        <v>23</v>
      </c>
      <c r="I19" s="15">
        <v>49.86</v>
      </c>
      <c r="J19" s="16">
        <f t="shared" si="0"/>
        <v>24.93</v>
      </c>
      <c r="K19" s="16">
        <v>78.2</v>
      </c>
      <c r="L19" s="16">
        <f t="shared" si="1"/>
        <v>39.1</v>
      </c>
      <c r="M19" s="16">
        <v>2</v>
      </c>
      <c r="N19" s="16">
        <f t="shared" si="2"/>
        <v>66.03</v>
      </c>
      <c r="O19" s="9">
        <v>15</v>
      </c>
      <c r="P19" s="6" t="s">
        <v>24</v>
      </c>
      <c r="Q19" s="6" t="s">
        <v>24</v>
      </c>
    </row>
    <row r="20" s="2" customFormat="1" ht="31" customHeight="1" spans="1:17">
      <c r="A20" s="6">
        <v>18</v>
      </c>
      <c r="B20" s="9" t="s">
        <v>61</v>
      </c>
      <c r="C20" s="9" t="s">
        <v>19</v>
      </c>
      <c r="D20" s="9" t="s">
        <v>51</v>
      </c>
      <c r="E20" s="11" t="s">
        <v>62</v>
      </c>
      <c r="F20" s="9">
        <v>20243230124</v>
      </c>
      <c r="G20" s="9" t="s">
        <v>22</v>
      </c>
      <c r="H20" s="9" t="s">
        <v>23</v>
      </c>
      <c r="I20" s="15">
        <v>52.68</v>
      </c>
      <c r="J20" s="16">
        <f t="shared" si="0"/>
        <v>26.34</v>
      </c>
      <c r="K20" s="16">
        <v>77.4</v>
      </c>
      <c r="L20" s="16">
        <f t="shared" si="1"/>
        <v>38.7</v>
      </c>
      <c r="M20" s="16"/>
      <c r="N20" s="16">
        <f t="shared" si="2"/>
        <v>65.04</v>
      </c>
      <c r="O20" s="9">
        <v>16</v>
      </c>
      <c r="P20" s="6" t="s">
        <v>24</v>
      </c>
      <c r="Q20" s="6" t="s">
        <v>24</v>
      </c>
    </row>
    <row r="24" ht="23" customHeight="1"/>
  </sheetData>
  <autoFilter ref="A2:O24">
    <extLst/>
  </autoFilter>
  <sortState ref="A2:O40">
    <sortCondition ref="D2:D40"/>
  </sortState>
  <mergeCells count="1">
    <mergeCell ref="A1:Q1"/>
  </mergeCells>
  <pageMargins left="0.7" right="0.7" top="0.472222222222222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2024-04-28T02:46:31Z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