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<sst xmlns="http://schemas.openxmlformats.org/spreadsheetml/2006/main" count="277" uniqueCount="198">
  <si>
    <t>2024年阜新市新邱区参加辽宁省事业单位集中面向社会公开招聘工作人员面试人员总成绩</t>
  </si>
  <si>
    <t>序号</t>
  </si>
  <si>
    <t>姓名</t>
  </si>
  <si>
    <t>准考证号</t>
  </si>
  <si>
    <t>身份证号</t>
  </si>
  <si>
    <t>招考人数</t>
  </si>
  <si>
    <t>报考单位</t>
  </si>
  <si>
    <t>报考岗位</t>
  </si>
  <si>
    <t>职业测验分数</t>
  </si>
  <si>
    <t>综合分数</t>
  </si>
  <si>
    <t>笔试成绩</t>
  </si>
  <si>
    <t>面试成绩</t>
  </si>
  <si>
    <t>总成绩</t>
  </si>
  <si>
    <t>许婷婷</t>
  </si>
  <si>
    <t>1121090200908</t>
  </si>
  <si>
    <t>230621199301272164</t>
  </si>
  <si>
    <t>阜新市新邱区基层治理服务中心</t>
  </si>
  <si>
    <t>综合服务工作人员</t>
  </si>
  <si>
    <t>闫安</t>
  </si>
  <si>
    <t>1121013800328</t>
  </si>
  <si>
    <t>210921199512080026</t>
  </si>
  <si>
    <t>姚佳音</t>
  </si>
  <si>
    <t>1121120401003</t>
  </si>
  <si>
    <t>220322200210146545</t>
  </si>
  <si>
    <t>阜新市新邱区人才服务中心</t>
  </si>
  <si>
    <t>编制管理工作人员</t>
  </si>
  <si>
    <t>侯宇凤</t>
  </si>
  <si>
    <t>1121013801214</t>
  </si>
  <si>
    <t>15042820001220392X</t>
  </si>
  <si>
    <t>侯凯涛</t>
  </si>
  <si>
    <t>1121013801920</t>
  </si>
  <si>
    <t>210922200002140916</t>
  </si>
  <si>
    <t>阜新市新邱区互联网舆情监测中心</t>
  </si>
  <si>
    <t>互联网宣传管理工作人员</t>
  </si>
  <si>
    <t>吕佳树</t>
  </si>
  <si>
    <t>1121090203726</t>
  </si>
  <si>
    <t>210902200001055511</t>
  </si>
  <si>
    <t>宫晓楠</t>
  </si>
  <si>
    <t>1121130804610</t>
  </si>
  <si>
    <t>130823200010220028</t>
  </si>
  <si>
    <t>中共阜新市新邱区委党校</t>
  </si>
  <si>
    <t>党校教师</t>
  </si>
  <si>
    <t>牛子怡</t>
  </si>
  <si>
    <t>1121013801425</t>
  </si>
  <si>
    <t>210123200210273222</t>
  </si>
  <si>
    <t>张翔宇</t>
  </si>
  <si>
    <t>1121080310702</t>
  </si>
  <si>
    <t>220122200011292514</t>
  </si>
  <si>
    <t>阜新市新邱区政务保障服务中心</t>
  </si>
  <si>
    <t>办公室文秘</t>
  </si>
  <si>
    <t>曲志伟</t>
  </si>
  <si>
    <t>1121130801226</t>
  </si>
  <si>
    <t>150421200009161824</t>
  </si>
  <si>
    <t>杨敬鸿</t>
  </si>
  <si>
    <t>1121013801404</t>
  </si>
  <si>
    <t>232321200101296621</t>
  </si>
  <si>
    <t>阜新市新邱区工业信息化发展服务中心</t>
  </si>
  <si>
    <t>李鸿业</t>
  </si>
  <si>
    <t>1121080312102</t>
  </si>
  <si>
    <t>210804200104241015</t>
  </si>
  <si>
    <t>闫家骏</t>
  </si>
  <si>
    <t>1121090202108</t>
  </si>
  <si>
    <t>210921200203183318</t>
  </si>
  <si>
    <t>阜新市新邱区劳动监察行政执法队</t>
  </si>
  <si>
    <t>劳动监察执法队员</t>
  </si>
  <si>
    <t>赵莉鑫</t>
  </si>
  <si>
    <t>1121120400530</t>
  </si>
  <si>
    <t>220625200209012027</t>
  </si>
  <si>
    <t>齐燕南</t>
  </si>
  <si>
    <t>1121090204603</t>
  </si>
  <si>
    <t>210902199303291530</t>
  </si>
  <si>
    <t>阜新市新邱区城乡建设服务中心</t>
  </si>
  <si>
    <t>综合服务工作人员一</t>
  </si>
  <si>
    <t>朱晓楠</t>
  </si>
  <si>
    <t>1121090204327</t>
  </si>
  <si>
    <t>210921198812050254</t>
  </si>
  <si>
    <t>刘泽一</t>
  </si>
  <si>
    <t>1121090202818</t>
  </si>
  <si>
    <t>210902199705043011</t>
  </si>
  <si>
    <t>综合服务工作人员二</t>
  </si>
  <si>
    <t>刘戈柏吉</t>
  </si>
  <si>
    <t>1121090202909</t>
  </si>
  <si>
    <t>210921198809155215</t>
  </si>
  <si>
    <t>吕钊羽</t>
  </si>
  <si>
    <t>1121024500822</t>
  </si>
  <si>
    <t>370682199901071917</t>
  </si>
  <si>
    <t>阜新市新邱区民政事务服务中心</t>
  </si>
  <si>
    <t>低保工作人员</t>
  </si>
  <si>
    <t>白羽珊</t>
  </si>
  <si>
    <t>1121090200917</t>
  </si>
  <si>
    <t>210922200009227520</t>
  </si>
  <si>
    <t>陈醉</t>
  </si>
  <si>
    <t>1121090204618</t>
  </si>
  <si>
    <t>210921200110013029</t>
  </si>
  <si>
    <t>阜新市新邱区营商环境建设服务中心</t>
  </si>
  <si>
    <t>范佳琦</t>
  </si>
  <si>
    <t>1121090204602</t>
  </si>
  <si>
    <t>210903200009170027</t>
  </si>
  <si>
    <t>刘朝然</t>
  </si>
  <si>
    <t>1121070400119</t>
  </si>
  <si>
    <t>210921200204133312</t>
  </si>
  <si>
    <t>阜新市新邱区商务发展服务中心</t>
  </si>
  <si>
    <t>赵跃南</t>
  </si>
  <si>
    <t>1121013802114</t>
  </si>
  <si>
    <t>22038120011128722X</t>
  </si>
  <si>
    <t>缺考</t>
  </si>
  <si>
    <t>李奇</t>
  </si>
  <si>
    <t>1121130801514</t>
  </si>
  <si>
    <t>150429200105025014</t>
  </si>
  <si>
    <t>宋浩男</t>
  </si>
  <si>
    <t>1121120401520</t>
  </si>
  <si>
    <t>211224199802257610</t>
  </si>
  <si>
    <t>阜新市新邱区应急管理综合行政执法队</t>
  </si>
  <si>
    <t>安全生产执法工作人员</t>
  </si>
  <si>
    <t>韩怡彤</t>
  </si>
  <si>
    <t>1121100503916</t>
  </si>
  <si>
    <t>211011200107245522</t>
  </si>
  <si>
    <t>齐婧轩</t>
  </si>
  <si>
    <t>1121013800902</t>
  </si>
  <si>
    <t>230422199404172428</t>
  </si>
  <si>
    <t>阜新市新邱区文化体育广电服务中心</t>
  </si>
  <si>
    <t>播音主持</t>
  </si>
  <si>
    <t>马亚楠</t>
  </si>
  <si>
    <t>1121090303921</t>
  </si>
  <si>
    <t>150203199112093963</t>
  </si>
  <si>
    <t>郑心悦</t>
  </si>
  <si>
    <t>1121120401222</t>
  </si>
  <si>
    <t>220381199903060626</t>
  </si>
  <si>
    <t>阜新新邱经济开发区管理委员会</t>
  </si>
  <si>
    <t>高琦琦</t>
  </si>
  <si>
    <t>1121031001930</t>
  </si>
  <si>
    <t>320681200111118012</t>
  </si>
  <si>
    <t>唐东星</t>
  </si>
  <si>
    <t>1121130801601</t>
  </si>
  <si>
    <t>130823199910200019</t>
  </si>
  <si>
    <t>杨佳华</t>
  </si>
  <si>
    <t>1121013802203</t>
  </si>
  <si>
    <t>211021199901268833</t>
  </si>
  <si>
    <t>郭纵南</t>
  </si>
  <si>
    <t>1121013802104</t>
  </si>
  <si>
    <t>210123199902112213</t>
  </si>
  <si>
    <t>江昕唯</t>
  </si>
  <si>
    <t>1121070400728</t>
  </si>
  <si>
    <t>210703199408082036</t>
  </si>
  <si>
    <t>杨群</t>
  </si>
  <si>
    <t>1121013802022</t>
  </si>
  <si>
    <t>152301199707313018</t>
  </si>
  <si>
    <t>柳姣</t>
  </si>
  <si>
    <t>1121090301014</t>
  </si>
  <si>
    <t>210904199012012522</t>
  </si>
  <si>
    <t>阜新市新邱区幼儿园</t>
  </si>
  <si>
    <t>财务工作人员</t>
  </si>
  <si>
    <t>张祎</t>
  </si>
  <si>
    <t>1121090300222</t>
  </si>
  <si>
    <t>210921199412097525</t>
  </si>
  <si>
    <t>田雪莲</t>
  </si>
  <si>
    <t>1121013801823</t>
  </si>
  <si>
    <t>152322199405123245</t>
  </si>
  <si>
    <t>阜新市新邱区街基街道综合事务服务中心</t>
  </si>
  <si>
    <t>宋书晗</t>
  </si>
  <si>
    <t>1121040401427</t>
  </si>
  <si>
    <t>21040419971005241X</t>
  </si>
  <si>
    <t>付宏旭</t>
  </si>
  <si>
    <t>1121090304114</t>
  </si>
  <si>
    <t>152324199909010044</t>
  </si>
  <si>
    <t>田富斌</t>
  </si>
  <si>
    <t>1121100503919</t>
  </si>
  <si>
    <t>211021199810106919</t>
  </si>
  <si>
    <t>综合服务工作人员三</t>
  </si>
  <si>
    <t>左宇赫</t>
  </si>
  <si>
    <t>1121013901130</t>
  </si>
  <si>
    <t>230231199704211316</t>
  </si>
  <si>
    <t>张家超</t>
  </si>
  <si>
    <t>1121130803623</t>
  </si>
  <si>
    <t>211302199907294415</t>
  </si>
  <si>
    <t>耿思雨</t>
  </si>
  <si>
    <t>1121024500626</t>
  </si>
  <si>
    <t>210213199409293922</t>
  </si>
  <si>
    <t>路晓宁</t>
  </si>
  <si>
    <t>1121013902124</t>
  </si>
  <si>
    <t>210123200104142229</t>
  </si>
  <si>
    <t>阜新市新邱区新发屯街道综合事务服务中心</t>
  </si>
  <si>
    <t>王立红</t>
  </si>
  <si>
    <t>1121090302917</t>
  </si>
  <si>
    <t>210922199911273323</t>
  </si>
  <si>
    <t>刘熙竹</t>
  </si>
  <si>
    <t>1121090302112</t>
  </si>
  <si>
    <t>210905200206200021</t>
  </si>
  <si>
    <t>赵子鸥</t>
  </si>
  <si>
    <t>1121090304401</t>
  </si>
  <si>
    <t>21090419971012103X</t>
  </si>
  <si>
    <t>常鑫</t>
  </si>
  <si>
    <t>1121090300307</t>
  </si>
  <si>
    <t>210911199208161531</t>
  </si>
  <si>
    <t>阜新市新邱区长营子镇综合事务服务中心</t>
  </si>
  <si>
    <t>王思怡</t>
  </si>
  <si>
    <t>1121070400619</t>
  </si>
  <si>
    <t>21072620011001492X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</si>
</sst>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1"/>
      <name val="宋体"/>
      <charset val="134"/>
    </font>
    <font>
      <sz val="11"/>
      <color theme="1"/>
      <name val="宋体"/>
      <charset val="134"/>
    </font>
    <font>
      <sz val="16"/>
      <color theme="1"/>
      <name val="宋体"/>
      <charset val="134"/>
    </font>
    <font>
      <sz val="26"/>
      <color theme="1"/>
      <name val="宋体"/>
      <charset val="134"/>
    </font>
    <font>
      <b/>
      <sz val="14"/>
      <color theme="1"/>
      <name val="宋体"/>
      <charset val="134"/>
    </font>
    <font>
      <sz val="14"/>
      <color theme="1"/>
      <name val="宋体"/>
      <charset val="134"/>
    </font>
    <font>
      <sz val="12"/>
      <name val="宋体"/>
      <charset val="134"/>
    </font>
    <font>
      <sz val="10"/>
      <color theme="1"/>
      <name val="Arial"/>
      <charset val="134"/>
    </font>
    <font>
      <sz val="10"/>
      <name val="Arial"/>
      <charset val="134"/>
    </font>
    <font>
      <sz val="26"/>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4" borderId="11" applyNumberFormat="0" applyAlignment="0" applyProtection="0">
      <alignment vertical="center"/>
    </xf>
    <xf numFmtId="0" fontId="20" fillId="5" borderId="12" applyNumberFormat="0" applyAlignment="0" applyProtection="0">
      <alignment vertical="center"/>
    </xf>
    <xf numFmtId="0" fontId="21" fillId="5" borderId="11" applyNumberFormat="0" applyAlignment="0" applyProtection="0">
      <alignment vertical="center"/>
    </xf>
    <xf numFmtId="0" fontId="22" fillId="6"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35">
    <xf numFmtId="0" fontId="0" fillId="0" borderId="0" xfId="0"/>
    <xf numFmtId="0" fontId="1" fillId="2" borderId="0" xfId="0" applyFont="1" applyFill="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applyFill="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Fill="1" applyBorder="1" applyAlignment="1">
      <alignment horizontal="center" vertical="center"/>
    </xf>
    <xf numFmtId="0" fontId="5" fillId="0" borderId="2" xfId="0" applyFont="1" applyBorder="1" applyAlignment="1">
      <alignment horizontal="center" vertical="center" wrapText="1"/>
    </xf>
    <xf numFmtId="0" fontId="6" fillId="2" borderId="2" xfId="0" applyFont="1" applyFill="1" applyBorder="1" applyAlignment="1">
      <alignment horizontal="center" vertical="center"/>
    </xf>
    <xf numFmtId="0" fontId="7" fillId="0" borderId="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1" fillId="2" borderId="0" xfId="0" applyFont="1" applyFill="1" applyAlignment="1">
      <alignment horizontal="center" vertical="center"/>
    </xf>
    <xf numFmtId="0" fontId="9" fillId="0" borderId="2" xfId="0" applyFont="1" applyBorder="1" applyAlignment="1">
      <alignment horizontal="center" vertical="center"/>
    </xf>
    <xf numFmtId="0" fontId="6" fillId="0" borderId="2" xfId="0" applyFont="1" applyBorder="1" applyAlignment="1">
      <alignment horizontal="center" vertical="center"/>
    </xf>
    <xf numFmtId="0" fontId="7" fillId="0" borderId="3" xfId="0" applyFont="1" applyBorder="1" applyAlignment="1">
      <alignment horizontal="center" vertical="center"/>
    </xf>
    <xf numFmtId="0" fontId="1" fillId="0" borderId="0" xfId="0" applyFont="1" applyAlignment="1">
      <alignment horizontal="center" vertical="center"/>
    </xf>
    <xf numFmtId="0" fontId="6" fillId="2" borderId="4" xfId="0" applyFont="1" applyFill="1" applyBorder="1" applyAlignment="1">
      <alignment horizontal="center" vertical="center"/>
    </xf>
    <xf numFmtId="0" fontId="7" fillId="0" borderId="4"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0" borderId="4" xfId="0" applyFont="1" applyBorder="1" applyAlignment="1">
      <alignment horizontal="center" vertical="center"/>
    </xf>
    <xf numFmtId="0" fontId="2" fillId="0" borderId="0" xfId="0" applyFont="1" applyFill="1" applyAlignment="1">
      <alignment horizontal="center" vertical="center"/>
    </xf>
    <xf numFmtId="0" fontId="10" fillId="0" borderId="0" xfId="0" applyFont="1" applyAlignment="1">
      <alignment vertical="center" wrapText="1"/>
    </xf>
    <xf numFmtId="0" fontId="7" fillId="0" borderId="6" xfId="0" applyFont="1" applyBorder="1" applyAlignment="1">
      <alignment horizontal="center" vertical="center"/>
    </xf>
    <xf numFmtId="0" fontId="1" fillId="2" borderId="2" xfId="0" applyFont="1" applyFill="1" applyBorder="1" applyAlignment="1">
      <alignment horizontal="center" vertical="center"/>
    </xf>
    <xf numFmtId="0" fontId="1" fillId="0" borderId="2" xfId="0" applyFont="1" applyBorder="1" applyAlignment="1">
      <alignment horizontal="center" vertical="center"/>
    </xf>
    <xf numFmtId="0" fontId="7" fillId="0" borderId="7" xfId="0" applyFont="1" applyBorder="1" applyAlignment="1">
      <alignment horizontal="center" vertical="center"/>
    </xf>
    <xf numFmtId="0" fontId="1" fillId="2"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5"/>
  <sheetViews>
    <sheetView tabSelected="1" workbookViewId="0">
      <selection activeCell="J12" sqref="J12"/>
    </sheetView>
  </sheetViews>
  <sheetFormatPr defaultColWidth="9" defaultRowHeight="20.25"/>
  <cols>
    <col min="1" max="1" width="6.875" style="4" customWidth="1"/>
    <col min="2" max="2" width="11.5" style="5" customWidth="1"/>
    <col min="3" max="3" width="18.875" style="4" customWidth="1"/>
    <col min="4" max="4" width="22.875" style="4" customWidth="1"/>
    <col min="5" max="5" width="10.75" style="4" customWidth="1"/>
    <col min="6" max="6" width="40.625" style="4" customWidth="1"/>
    <col min="7" max="7" width="25.125" style="4" customWidth="1"/>
    <col min="8" max="11" width="11.625" style="6" customWidth="1"/>
    <col min="12" max="12" width="9" style="6"/>
  </cols>
  <sheetData>
    <row r="1" ht="56.1" customHeight="1" spans="1:14">
      <c r="A1" s="7" t="s">
        <v>0</v>
      </c>
      <c r="B1" s="7"/>
      <c r="C1" s="7"/>
      <c r="D1" s="7"/>
      <c r="E1" s="7"/>
      <c r="F1" s="7"/>
      <c r="G1" s="7"/>
      <c r="H1" s="7"/>
      <c r="I1" s="7"/>
      <c r="J1" s="7"/>
      <c r="K1" s="7"/>
      <c r="L1" s="7"/>
      <c r="M1" s="29"/>
      <c r="N1" s="29"/>
    </row>
    <row r="2" ht="33.75" spans="1:14">
      <c r="A2" s="8"/>
      <c r="B2" s="8"/>
      <c r="C2" s="8"/>
      <c r="D2" s="8"/>
      <c r="E2" s="8"/>
      <c r="F2" s="8"/>
      <c r="G2" s="8"/>
      <c r="H2" s="8"/>
      <c r="I2" s="8"/>
      <c r="J2" s="8"/>
      <c r="K2" s="8"/>
      <c r="L2" s="8"/>
      <c r="M2" s="29"/>
      <c r="N2" s="29"/>
    </row>
    <row r="3" ht="41.1" customHeight="1" spans="1:12">
      <c r="A3" s="9" t="s">
        <v>1</v>
      </c>
      <c r="B3" s="10" t="s">
        <v>2</v>
      </c>
      <c r="C3" s="9" t="s">
        <v>3</v>
      </c>
      <c r="D3" s="9" t="s">
        <v>4</v>
      </c>
      <c r="E3" s="9" t="s">
        <v>5</v>
      </c>
      <c r="F3" s="9" t="s">
        <v>6</v>
      </c>
      <c r="G3" s="9" t="s">
        <v>7</v>
      </c>
      <c r="H3" s="11" t="s">
        <v>8</v>
      </c>
      <c r="I3" s="9" t="s">
        <v>9</v>
      </c>
      <c r="J3" s="9" t="s">
        <v>10</v>
      </c>
      <c r="K3" s="9" t="s">
        <v>11</v>
      </c>
      <c r="L3" s="9" t="s">
        <v>12</v>
      </c>
    </row>
    <row r="4" s="1" customFormat="1" ht="24" customHeight="1" spans="1:12">
      <c r="A4" s="12">
        <v>1</v>
      </c>
      <c r="B4" s="13" t="s">
        <v>13</v>
      </c>
      <c r="C4" s="14" t="s">
        <v>14</v>
      </c>
      <c r="D4" s="14" t="s">
        <v>15</v>
      </c>
      <c r="E4" s="15">
        <v>1</v>
      </c>
      <c r="F4" s="14" t="s">
        <v>16</v>
      </c>
      <c r="G4" s="14" t="s">
        <v>17</v>
      </c>
      <c r="H4" s="16">
        <v>107</v>
      </c>
      <c r="I4" s="16">
        <v>96.5</v>
      </c>
      <c r="J4" s="30">
        <v>101.75</v>
      </c>
      <c r="K4" s="31">
        <v>73.8</v>
      </c>
      <c r="L4" s="31">
        <f>J4*0.4+K4*0.6</f>
        <v>84.98</v>
      </c>
    </row>
    <row r="5" s="1" customFormat="1" ht="24" customHeight="1" spans="1:12">
      <c r="A5" s="12">
        <v>2</v>
      </c>
      <c r="B5" s="13" t="s">
        <v>18</v>
      </c>
      <c r="C5" s="14" t="s">
        <v>19</v>
      </c>
      <c r="D5" s="14" t="s">
        <v>20</v>
      </c>
      <c r="E5" s="15">
        <v>1</v>
      </c>
      <c r="F5" s="14" t="s">
        <v>16</v>
      </c>
      <c r="G5" s="14" t="s">
        <v>17</v>
      </c>
      <c r="H5" s="16">
        <v>99</v>
      </c>
      <c r="I5" s="16">
        <v>103.5</v>
      </c>
      <c r="J5" s="30">
        <v>101.25</v>
      </c>
      <c r="K5" s="31">
        <v>77.8</v>
      </c>
      <c r="L5" s="31">
        <f t="shared" ref="L5:L36" si="0">J5*0.4+K5*0.6</f>
        <v>87.18</v>
      </c>
    </row>
    <row r="6" s="1" customFormat="1" ht="24" customHeight="1" spans="1:12">
      <c r="A6" s="12">
        <v>3</v>
      </c>
      <c r="B6" s="13" t="s">
        <v>21</v>
      </c>
      <c r="C6" s="14" t="s">
        <v>22</v>
      </c>
      <c r="D6" s="14" t="s">
        <v>23</v>
      </c>
      <c r="E6" s="15">
        <v>1</v>
      </c>
      <c r="F6" s="14" t="s">
        <v>24</v>
      </c>
      <c r="G6" s="14" t="s">
        <v>25</v>
      </c>
      <c r="H6" s="16">
        <v>101</v>
      </c>
      <c r="I6" s="16">
        <v>106.5</v>
      </c>
      <c r="J6" s="30">
        <v>103.75</v>
      </c>
      <c r="K6" s="31">
        <v>76.6</v>
      </c>
      <c r="L6" s="31">
        <f t="shared" si="0"/>
        <v>87.46</v>
      </c>
    </row>
    <row r="7" s="1" customFormat="1" ht="24" customHeight="1" spans="1:12">
      <c r="A7" s="12">
        <v>4</v>
      </c>
      <c r="B7" s="13" t="s">
        <v>26</v>
      </c>
      <c r="C7" s="14" t="s">
        <v>27</v>
      </c>
      <c r="D7" s="14" t="s">
        <v>28</v>
      </c>
      <c r="E7" s="15">
        <v>1</v>
      </c>
      <c r="F7" s="14" t="s">
        <v>24</v>
      </c>
      <c r="G7" s="14" t="s">
        <v>25</v>
      </c>
      <c r="H7" s="16">
        <v>106.5</v>
      </c>
      <c r="I7" s="16">
        <v>92</v>
      </c>
      <c r="J7" s="30">
        <v>99.25</v>
      </c>
      <c r="K7" s="31">
        <v>76</v>
      </c>
      <c r="L7" s="31">
        <f t="shared" si="0"/>
        <v>85.3</v>
      </c>
    </row>
    <row r="8" s="1" customFormat="1" ht="24" customHeight="1" spans="1:12">
      <c r="A8" s="12">
        <v>5</v>
      </c>
      <c r="B8" s="13" t="s">
        <v>29</v>
      </c>
      <c r="C8" s="14" t="s">
        <v>30</v>
      </c>
      <c r="D8" s="14" t="s">
        <v>31</v>
      </c>
      <c r="E8" s="15">
        <v>1</v>
      </c>
      <c r="F8" s="14" t="s">
        <v>32</v>
      </c>
      <c r="G8" s="14" t="s">
        <v>33</v>
      </c>
      <c r="H8" s="16">
        <v>104.5</v>
      </c>
      <c r="I8" s="16">
        <v>108.5</v>
      </c>
      <c r="J8" s="30">
        <v>106.5</v>
      </c>
      <c r="K8" s="31">
        <v>76.2</v>
      </c>
      <c r="L8" s="31">
        <f t="shared" si="0"/>
        <v>88.32</v>
      </c>
    </row>
    <row r="9" s="1" customFormat="1" ht="24" customHeight="1" spans="1:12">
      <c r="A9" s="12">
        <v>6</v>
      </c>
      <c r="B9" s="13" t="s">
        <v>34</v>
      </c>
      <c r="C9" s="14" t="s">
        <v>35</v>
      </c>
      <c r="D9" s="14" t="s">
        <v>36</v>
      </c>
      <c r="E9" s="15">
        <v>1</v>
      </c>
      <c r="F9" s="14" t="s">
        <v>32</v>
      </c>
      <c r="G9" s="14" t="s">
        <v>33</v>
      </c>
      <c r="H9" s="16">
        <v>99</v>
      </c>
      <c r="I9" s="16">
        <v>98.5</v>
      </c>
      <c r="J9" s="30">
        <v>98.75</v>
      </c>
      <c r="K9" s="31">
        <v>79.8</v>
      </c>
      <c r="L9" s="31">
        <f t="shared" si="0"/>
        <v>87.38</v>
      </c>
    </row>
    <row r="10" s="1" customFormat="1" ht="24" customHeight="1" spans="1:12">
      <c r="A10" s="12">
        <v>7</v>
      </c>
      <c r="B10" s="13" t="s">
        <v>37</v>
      </c>
      <c r="C10" s="14" t="s">
        <v>38</v>
      </c>
      <c r="D10" s="14" t="s">
        <v>39</v>
      </c>
      <c r="E10" s="15">
        <v>1</v>
      </c>
      <c r="F10" s="14" t="s">
        <v>40</v>
      </c>
      <c r="G10" s="14" t="s">
        <v>41</v>
      </c>
      <c r="H10" s="16">
        <v>95</v>
      </c>
      <c r="I10" s="16">
        <v>91.5</v>
      </c>
      <c r="J10" s="30">
        <v>93.25</v>
      </c>
      <c r="K10" s="31">
        <v>76.8</v>
      </c>
      <c r="L10" s="31">
        <f t="shared" si="0"/>
        <v>83.38</v>
      </c>
    </row>
    <row r="11" s="1" customFormat="1" ht="24" customHeight="1" spans="1:12">
      <c r="A11" s="12">
        <v>8</v>
      </c>
      <c r="B11" s="13" t="s">
        <v>42</v>
      </c>
      <c r="C11" s="14" t="s">
        <v>43</v>
      </c>
      <c r="D11" s="14" t="s">
        <v>44</v>
      </c>
      <c r="E11" s="15">
        <v>1</v>
      </c>
      <c r="F11" s="14" t="s">
        <v>40</v>
      </c>
      <c r="G11" s="14" t="s">
        <v>41</v>
      </c>
      <c r="H11" s="16">
        <v>88</v>
      </c>
      <c r="I11" s="16">
        <v>91.5</v>
      </c>
      <c r="J11" s="30">
        <v>89.75</v>
      </c>
      <c r="K11" s="31">
        <v>77.6</v>
      </c>
      <c r="L11" s="31">
        <f t="shared" si="0"/>
        <v>82.46</v>
      </c>
    </row>
    <row r="12" s="1" customFormat="1" ht="24" customHeight="1" spans="1:12">
      <c r="A12" s="12">
        <v>9</v>
      </c>
      <c r="B12" s="13" t="s">
        <v>45</v>
      </c>
      <c r="C12" s="14" t="s">
        <v>46</v>
      </c>
      <c r="D12" s="14" t="s">
        <v>47</v>
      </c>
      <c r="E12" s="15">
        <v>1</v>
      </c>
      <c r="F12" s="14" t="s">
        <v>48</v>
      </c>
      <c r="G12" s="14" t="s">
        <v>49</v>
      </c>
      <c r="H12" s="16">
        <v>111</v>
      </c>
      <c r="I12" s="16">
        <v>96.5</v>
      </c>
      <c r="J12" s="30">
        <v>103.75</v>
      </c>
      <c r="K12" s="31">
        <v>78.8</v>
      </c>
      <c r="L12" s="31">
        <f t="shared" si="0"/>
        <v>88.78</v>
      </c>
    </row>
    <row r="13" s="1" customFormat="1" ht="24" customHeight="1" spans="1:12">
      <c r="A13" s="12">
        <v>10</v>
      </c>
      <c r="B13" s="13" t="s">
        <v>50</v>
      </c>
      <c r="C13" s="14" t="s">
        <v>51</v>
      </c>
      <c r="D13" s="14" t="s">
        <v>52</v>
      </c>
      <c r="E13" s="15">
        <v>1</v>
      </c>
      <c r="F13" s="14" t="s">
        <v>48</v>
      </c>
      <c r="G13" s="14" t="s">
        <v>49</v>
      </c>
      <c r="H13" s="16">
        <v>88.5</v>
      </c>
      <c r="I13" s="16">
        <v>100</v>
      </c>
      <c r="J13" s="30">
        <v>94.25</v>
      </c>
      <c r="K13" s="31">
        <v>74.8</v>
      </c>
      <c r="L13" s="31">
        <f t="shared" si="0"/>
        <v>82.58</v>
      </c>
    </row>
    <row r="14" s="1" customFormat="1" ht="24" customHeight="1" spans="1:12">
      <c r="A14" s="12">
        <v>11</v>
      </c>
      <c r="B14" s="13" t="s">
        <v>53</v>
      </c>
      <c r="C14" s="14" t="s">
        <v>54</v>
      </c>
      <c r="D14" s="14" t="s">
        <v>55</v>
      </c>
      <c r="E14" s="15">
        <v>1</v>
      </c>
      <c r="F14" s="14" t="s">
        <v>56</v>
      </c>
      <c r="G14" s="14" t="s">
        <v>17</v>
      </c>
      <c r="H14" s="16">
        <v>92</v>
      </c>
      <c r="I14" s="16">
        <v>93.5</v>
      </c>
      <c r="J14" s="30">
        <v>92.75</v>
      </c>
      <c r="K14" s="31">
        <v>77.4</v>
      </c>
      <c r="L14" s="31">
        <f t="shared" si="0"/>
        <v>83.54</v>
      </c>
    </row>
    <row r="15" s="1" customFormat="1" ht="24" customHeight="1" spans="1:12">
      <c r="A15" s="12">
        <v>12</v>
      </c>
      <c r="B15" s="13" t="s">
        <v>57</v>
      </c>
      <c r="C15" s="14" t="s">
        <v>58</v>
      </c>
      <c r="D15" s="14" t="s">
        <v>59</v>
      </c>
      <c r="E15" s="15">
        <v>1</v>
      </c>
      <c r="F15" s="14" t="s">
        <v>56</v>
      </c>
      <c r="G15" s="14" t="s">
        <v>17</v>
      </c>
      <c r="H15" s="17">
        <v>97</v>
      </c>
      <c r="I15" s="17">
        <v>88</v>
      </c>
      <c r="J15" s="17">
        <v>92.5</v>
      </c>
      <c r="K15" s="31">
        <v>74.4</v>
      </c>
      <c r="L15" s="31">
        <f t="shared" si="0"/>
        <v>81.64</v>
      </c>
    </row>
    <row r="16" s="1" customFormat="1" ht="24" customHeight="1" spans="1:12">
      <c r="A16" s="12">
        <v>13</v>
      </c>
      <c r="B16" s="13" t="s">
        <v>60</v>
      </c>
      <c r="C16" s="14" t="s">
        <v>61</v>
      </c>
      <c r="D16" s="14" t="s">
        <v>62</v>
      </c>
      <c r="E16" s="15">
        <v>1</v>
      </c>
      <c r="F16" s="14" t="s">
        <v>63</v>
      </c>
      <c r="G16" s="14" t="s">
        <v>64</v>
      </c>
      <c r="H16" s="16">
        <v>114.5</v>
      </c>
      <c r="I16" s="16">
        <v>94.5</v>
      </c>
      <c r="J16" s="30">
        <v>104.5</v>
      </c>
      <c r="K16" s="31">
        <v>76.2</v>
      </c>
      <c r="L16" s="31">
        <f t="shared" si="0"/>
        <v>87.52</v>
      </c>
    </row>
    <row r="17" s="1" customFormat="1" ht="24" customHeight="1" spans="1:12">
      <c r="A17" s="12">
        <v>14</v>
      </c>
      <c r="B17" s="13" t="s">
        <v>65</v>
      </c>
      <c r="C17" s="14" t="s">
        <v>66</v>
      </c>
      <c r="D17" s="14" t="s">
        <v>67</v>
      </c>
      <c r="E17" s="15">
        <v>1</v>
      </c>
      <c r="F17" s="14" t="s">
        <v>63</v>
      </c>
      <c r="G17" s="14" t="s">
        <v>64</v>
      </c>
      <c r="H17" s="16">
        <v>102.5</v>
      </c>
      <c r="I17" s="16">
        <v>104</v>
      </c>
      <c r="J17" s="30">
        <v>103.25</v>
      </c>
      <c r="K17" s="31">
        <v>76</v>
      </c>
      <c r="L17" s="31">
        <f t="shared" si="0"/>
        <v>86.9</v>
      </c>
    </row>
    <row r="18" s="1" customFormat="1" ht="24" customHeight="1" spans="1:12">
      <c r="A18" s="12">
        <v>15</v>
      </c>
      <c r="B18" s="13" t="s">
        <v>68</v>
      </c>
      <c r="C18" s="14" t="s">
        <v>69</v>
      </c>
      <c r="D18" s="14" t="s">
        <v>70</v>
      </c>
      <c r="E18" s="15">
        <v>1</v>
      </c>
      <c r="F18" s="14" t="s">
        <v>71</v>
      </c>
      <c r="G18" s="14" t="s">
        <v>72</v>
      </c>
      <c r="H18" s="16">
        <v>121</v>
      </c>
      <c r="I18" s="16">
        <v>83.5</v>
      </c>
      <c r="J18" s="30">
        <v>102.25</v>
      </c>
      <c r="K18" s="31">
        <v>76.2</v>
      </c>
      <c r="L18" s="31">
        <f t="shared" si="0"/>
        <v>86.62</v>
      </c>
    </row>
    <row r="19" s="1" customFormat="1" ht="24" customHeight="1" spans="1:12">
      <c r="A19" s="12">
        <v>16</v>
      </c>
      <c r="B19" s="13" t="s">
        <v>73</v>
      </c>
      <c r="C19" s="14" t="s">
        <v>74</v>
      </c>
      <c r="D19" s="14" t="s">
        <v>75</v>
      </c>
      <c r="E19" s="15">
        <v>1</v>
      </c>
      <c r="F19" s="14" t="s">
        <v>71</v>
      </c>
      <c r="G19" s="14" t="s">
        <v>72</v>
      </c>
      <c r="H19" s="16">
        <v>107.5</v>
      </c>
      <c r="I19" s="16">
        <v>93.5</v>
      </c>
      <c r="J19" s="30">
        <v>100.5</v>
      </c>
      <c r="K19" s="31">
        <v>76.8</v>
      </c>
      <c r="L19" s="31">
        <f t="shared" si="0"/>
        <v>86.28</v>
      </c>
    </row>
    <row r="20" s="1" customFormat="1" ht="24" customHeight="1" spans="1:12">
      <c r="A20" s="12">
        <v>17</v>
      </c>
      <c r="B20" s="13" t="s">
        <v>76</v>
      </c>
      <c r="C20" s="14" t="s">
        <v>77</v>
      </c>
      <c r="D20" s="14" t="s">
        <v>78</v>
      </c>
      <c r="E20" s="15">
        <v>1</v>
      </c>
      <c r="F20" s="14" t="s">
        <v>71</v>
      </c>
      <c r="G20" s="14" t="s">
        <v>79</v>
      </c>
      <c r="H20" s="16">
        <v>107.5</v>
      </c>
      <c r="I20" s="16">
        <v>87.5</v>
      </c>
      <c r="J20" s="30">
        <v>97.5</v>
      </c>
      <c r="K20" s="31">
        <v>79.6</v>
      </c>
      <c r="L20" s="31">
        <f t="shared" si="0"/>
        <v>86.76</v>
      </c>
    </row>
    <row r="21" s="1" customFormat="1" ht="24" customHeight="1" spans="1:12">
      <c r="A21" s="12">
        <v>18</v>
      </c>
      <c r="B21" s="13" t="s">
        <v>80</v>
      </c>
      <c r="C21" s="14" t="s">
        <v>81</v>
      </c>
      <c r="D21" s="14" t="s">
        <v>82</v>
      </c>
      <c r="E21" s="15">
        <v>1</v>
      </c>
      <c r="F21" s="14" t="s">
        <v>71</v>
      </c>
      <c r="G21" s="14" t="s">
        <v>79</v>
      </c>
      <c r="H21" s="16">
        <v>99.5</v>
      </c>
      <c r="I21" s="16">
        <v>90.5</v>
      </c>
      <c r="J21" s="30">
        <v>95</v>
      </c>
      <c r="K21" s="31">
        <v>79.8</v>
      </c>
      <c r="L21" s="31">
        <f t="shared" si="0"/>
        <v>85.88</v>
      </c>
    </row>
    <row r="22" s="1" customFormat="1" ht="24" customHeight="1" spans="1:12">
      <c r="A22" s="12">
        <v>19</v>
      </c>
      <c r="B22" s="13" t="s">
        <v>83</v>
      </c>
      <c r="C22" s="14" t="s">
        <v>84</v>
      </c>
      <c r="D22" s="14" t="s">
        <v>85</v>
      </c>
      <c r="E22" s="15">
        <v>1</v>
      </c>
      <c r="F22" s="14" t="s">
        <v>86</v>
      </c>
      <c r="G22" s="14" t="s">
        <v>87</v>
      </c>
      <c r="H22" s="16">
        <v>119</v>
      </c>
      <c r="I22" s="16">
        <v>94</v>
      </c>
      <c r="J22" s="30">
        <v>106.5</v>
      </c>
      <c r="K22" s="31">
        <v>77.4</v>
      </c>
      <c r="L22" s="31">
        <f t="shared" si="0"/>
        <v>89.04</v>
      </c>
    </row>
    <row r="23" s="1" customFormat="1" ht="24" customHeight="1" spans="1:12">
      <c r="A23" s="12">
        <v>20</v>
      </c>
      <c r="B23" s="13" t="s">
        <v>88</v>
      </c>
      <c r="C23" s="14" t="s">
        <v>89</v>
      </c>
      <c r="D23" s="14" t="s">
        <v>90</v>
      </c>
      <c r="E23" s="18">
        <v>1</v>
      </c>
      <c r="F23" s="14" t="s">
        <v>86</v>
      </c>
      <c r="G23" s="14" t="s">
        <v>87</v>
      </c>
      <c r="H23" s="19">
        <v>107</v>
      </c>
      <c r="I23" s="19">
        <v>92.5</v>
      </c>
      <c r="J23" s="19">
        <v>99.75</v>
      </c>
      <c r="K23" s="31">
        <v>81.8</v>
      </c>
      <c r="L23" s="31">
        <f t="shared" si="0"/>
        <v>88.98</v>
      </c>
    </row>
    <row r="24" s="1" customFormat="1" ht="24" customHeight="1" spans="1:12">
      <c r="A24" s="12">
        <v>21</v>
      </c>
      <c r="B24" s="13" t="s">
        <v>91</v>
      </c>
      <c r="C24" s="14" t="s">
        <v>92</v>
      </c>
      <c r="D24" s="14" t="s">
        <v>93</v>
      </c>
      <c r="E24" s="15">
        <v>1</v>
      </c>
      <c r="F24" s="14" t="s">
        <v>94</v>
      </c>
      <c r="G24" s="14" t="s">
        <v>17</v>
      </c>
      <c r="H24" s="16">
        <v>124</v>
      </c>
      <c r="I24" s="16">
        <v>104.5</v>
      </c>
      <c r="J24" s="30">
        <v>114.25</v>
      </c>
      <c r="K24" s="31">
        <v>79.2</v>
      </c>
      <c r="L24" s="31">
        <f t="shared" si="0"/>
        <v>93.22</v>
      </c>
    </row>
    <row r="25" s="1" customFormat="1" ht="24" customHeight="1" spans="1:12">
      <c r="A25" s="12">
        <v>22</v>
      </c>
      <c r="B25" s="13" t="s">
        <v>95</v>
      </c>
      <c r="C25" s="14" t="s">
        <v>96</v>
      </c>
      <c r="D25" s="14" t="s">
        <v>97</v>
      </c>
      <c r="E25" s="15">
        <v>1</v>
      </c>
      <c r="F25" s="14" t="s">
        <v>94</v>
      </c>
      <c r="G25" s="14" t="s">
        <v>17</v>
      </c>
      <c r="H25" s="16">
        <v>97.5</v>
      </c>
      <c r="I25" s="16">
        <v>115</v>
      </c>
      <c r="J25" s="30">
        <v>106.25</v>
      </c>
      <c r="K25" s="31">
        <v>77.4</v>
      </c>
      <c r="L25" s="31">
        <f t="shared" si="0"/>
        <v>88.94</v>
      </c>
    </row>
    <row r="26" s="1" customFormat="1" ht="24" customHeight="1" spans="1:12">
      <c r="A26" s="12">
        <v>23</v>
      </c>
      <c r="B26" s="13" t="s">
        <v>98</v>
      </c>
      <c r="C26" s="14" t="s">
        <v>99</v>
      </c>
      <c r="D26" s="14" t="s">
        <v>100</v>
      </c>
      <c r="E26" s="15">
        <v>1</v>
      </c>
      <c r="F26" s="14" t="s">
        <v>101</v>
      </c>
      <c r="G26" s="14" t="s">
        <v>17</v>
      </c>
      <c r="H26" s="16">
        <v>92</v>
      </c>
      <c r="I26" s="16">
        <v>97</v>
      </c>
      <c r="J26" s="30">
        <v>94.5</v>
      </c>
      <c r="K26" s="31">
        <v>74.6</v>
      </c>
      <c r="L26" s="31">
        <f t="shared" si="0"/>
        <v>82.56</v>
      </c>
    </row>
    <row r="27" s="2" customFormat="1" ht="24" customHeight="1" spans="1:12">
      <c r="A27" s="20">
        <v>24</v>
      </c>
      <c r="B27" s="13" t="s">
        <v>102</v>
      </c>
      <c r="C27" s="16" t="s">
        <v>103</v>
      </c>
      <c r="D27" s="16" t="s">
        <v>104</v>
      </c>
      <c r="E27" s="21">
        <v>1</v>
      </c>
      <c r="F27" s="16" t="s">
        <v>101</v>
      </c>
      <c r="G27" s="16" t="s">
        <v>17</v>
      </c>
      <c r="H27" s="16">
        <v>89</v>
      </c>
      <c r="I27" s="16">
        <v>96</v>
      </c>
      <c r="J27" s="30">
        <v>92.5</v>
      </c>
      <c r="K27" s="32" t="s">
        <v>105</v>
      </c>
      <c r="L27" s="31">
        <f>J27*0.4</f>
        <v>37</v>
      </c>
    </row>
    <row r="28" s="1" customFormat="1" ht="24" customHeight="1" spans="1:12">
      <c r="A28" s="12">
        <v>25</v>
      </c>
      <c r="B28" s="13" t="s">
        <v>106</v>
      </c>
      <c r="C28" s="14" t="s">
        <v>107</v>
      </c>
      <c r="D28" s="14" t="s">
        <v>108</v>
      </c>
      <c r="E28" s="15">
        <v>1</v>
      </c>
      <c r="F28" s="14" t="s">
        <v>101</v>
      </c>
      <c r="G28" s="14" t="s">
        <v>17</v>
      </c>
      <c r="H28" s="16">
        <v>98</v>
      </c>
      <c r="I28" s="16">
        <v>87</v>
      </c>
      <c r="J28" s="30">
        <v>92.5</v>
      </c>
      <c r="K28" s="31">
        <v>77.4</v>
      </c>
      <c r="L28" s="31">
        <f t="shared" si="0"/>
        <v>83.44</v>
      </c>
    </row>
    <row r="29" s="1" customFormat="1" ht="24" customHeight="1" spans="1:12">
      <c r="A29" s="12">
        <v>26</v>
      </c>
      <c r="B29" s="13" t="s">
        <v>109</v>
      </c>
      <c r="C29" s="14" t="s">
        <v>110</v>
      </c>
      <c r="D29" s="14" t="s">
        <v>111</v>
      </c>
      <c r="E29" s="15">
        <v>1</v>
      </c>
      <c r="F29" s="14" t="s">
        <v>112</v>
      </c>
      <c r="G29" s="14" t="s">
        <v>113</v>
      </c>
      <c r="H29" s="16">
        <v>106</v>
      </c>
      <c r="I29" s="16">
        <v>99</v>
      </c>
      <c r="J29" s="30">
        <v>102.5</v>
      </c>
      <c r="K29" s="31">
        <v>78.6</v>
      </c>
      <c r="L29" s="31">
        <f t="shared" si="0"/>
        <v>88.16</v>
      </c>
    </row>
    <row r="30" s="1" customFormat="1" ht="24" customHeight="1" spans="1:12">
      <c r="A30" s="12">
        <v>27</v>
      </c>
      <c r="B30" s="13" t="s">
        <v>114</v>
      </c>
      <c r="C30" s="14" t="s">
        <v>115</v>
      </c>
      <c r="D30" s="14" t="s">
        <v>116</v>
      </c>
      <c r="E30" s="15">
        <v>1</v>
      </c>
      <c r="F30" s="14" t="s">
        <v>112</v>
      </c>
      <c r="G30" s="14" t="s">
        <v>113</v>
      </c>
      <c r="H30" s="16">
        <v>104.5</v>
      </c>
      <c r="I30" s="16">
        <v>97</v>
      </c>
      <c r="J30" s="30">
        <v>100.75</v>
      </c>
      <c r="K30" s="31">
        <v>77.2</v>
      </c>
      <c r="L30" s="31">
        <f t="shared" si="0"/>
        <v>86.62</v>
      </c>
    </row>
    <row r="31" s="1" customFormat="1" ht="24" customHeight="1" spans="1:12">
      <c r="A31" s="12">
        <v>28</v>
      </c>
      <c r="B31" s="13" t="s">
        <v>117</v>
      </c>
      <c r="C31" s="14" t="s">
        <v>118</v>
      </c>
      <c r="D31" s="14" t="s">
        <v>119</v>
      </c>
      <c r="E31" s="15">
        <v>1</v>
      </c>
      <c r="F31" s="14" t="s">
        <v>120</v>
      </c>
      <c r="G31" s="14" t="s">
        <v>121</v>
      </c>
      <c r="H31" s="16">
        <v>86</v>
      </c>
      <c r="I31" s="16">
        <v>102</v>
      </c>
      <c r="J31" s="30">
        <v>94</v>
      </c>
      <c r="K31" s="31">
        <v>77</v>
      </c>
      <c r="L31" s="31">
        <f t="shared" si="0"/>
        <v>83.8</v>
      </c>
    </row>
    <row r="32" s="1" customFormat="1" ht="24" customHeight="1" spans="1:12">
      <c r="A32" s="12">
        <v>29</v>
      </c>
      <c r="B32" s="13" t="s">
        <v>122</v>
      </c>
      <c r="C32" s="14" t="s">
        <v>123</v>
      </c>
      <c r="D32" s="14" t="s">
        <v>124</v>
      </c>
      <c r="E32" s="15">
        <v>1</v>
      </c>
      <c r="F32" s="14" t="s">
        <v>120</v>
      </c>
      <c r="G32" s="14" t="s">
        <v>121</v>
      </c>
      <c r="H32" s="16">
        <v>86.5</v>
      </c>
      <c r="I32" s="16">
        <v>80.5</v>
      </c>
      <c r="J32" s="30">
        <v>83.5</v>
      </c>
      <c r="K32" s="31">
        <v>77.2</v>
      </c>
      <c r="L32" s="31">
        <f t="shared" si="0"/>
        <v>79.72</v>
      </c>
    </row>
    <row r="33" s="1" customFormat="1" ht="24" customHeight="1" spans="1:12">
      <c r="A33" s="12">
        <v>30</v>
      </c>
      <c r="B33" s="13" t="s">
        <v>125</v>
      </c>
      <c r="C33" s="14" t="s">
        <v>126</v>
      </c>
      <c r="D33" s="14" t="s">
        <v>127</v>
      </c>
      <c r="E33" s="15">
        <v>2</v>
      </c>
      <c r="F33" s="14" t="s">
        <v>128</v>
      </c>
      <c r="G33" s="14" t="s">
        <v>49</v>
      </c>
      <c r="H33" s="16">
        <v>87</v>
      </c>
      <c r="I33" s="16">
        <v>95.5</v>
      </c>
      <c r="J33" s="30">
        <v>91.25</v>
      </c>
      <c r="K33" s="31">
        <v>77.6</v>
      </c>
      <c r="L33" s="31">
        <f t="shared" si="0"/>
        <v>83.06</v>
      </c>
    </row>
    <row r="34" s="1" customFormat="1" ht="24" customHeight="1" spans="1:12">
      <c r="A34" s="12">
        <v>31</v>
      </c>
      <c r="B34" s="13" t="s">
        <v>129</v>
      </c>
      <c r="C34" s="14" t="s">
        <v>130</v>
      </c>
      <c r="D34" s="14" t="s">
        <v>131</v>
      </c>
      <c r="E34" s="15">
        <v>2</v>
      </c>
      <c r="F34" s="14" t="s">
        <v>128</v>
      </c>
      <c r="G34" s="14" t="s">
        <v>49</v>
      </c>
      <c r="H34" s="16">
        <v>96</v>
      </c>
      <c r="I34" s="16">
        <v>83</v>
      </c>
      <c r="J34" s="30">
        <v>89.5</v>
      </c>
      <c r="K34" s="31">
        <v>76.8</v>
      </c>
      <c r="L34" s="31">
        <f t="shared" si="0"/>
        <v>81.88</v>
      </c>
    </row>
    <row r="35" s="2" customFormat="1" ht="24" customHeight="1" spans="1:12">
      <c r="A35" s="20">
        <v>32</v>
      </c>
      <c r="B35" s="13" t="s">
        <v>132</v>
      </c>
      <c r="C35" s="16" t="s">
        <v>133</v>
      </c>
      <c r="D35" s="16" t="s">
        <v>134</v>
      </c>
      <c r="E35" s="21">
        <v>2</v>
      </c>
      <c r="F35" s="16" t="s">
        <v>128</v>
      </c>
      <c r="G35" s="16" t="s">
        <v>49</v>
      </c>
      <c r="H35" s="16">
        <v>90</v>
      </c>
      <c r="I35" s="16">
        <v>84</v>
      </c>
      <c r="J35" s="30">
        <v>87</v>
      </c>
      <c r="K35" s="32" t="s">
        <v>105</v>
      </c>
      <c r="L35" s="31">
        <f>J35*0.4</f>
        <v>34.8</v>
      </c>
    </row>
    <row r="36" s="2" customFormat="1" ht="24" customHeight="1" spans="1:12">
      <c r="A36" s="20">
        <v>33</v>
      </c>
      <c r="B36" s="13" t="s">
        <v>135</v>
      </c>
      <c r="C36" s="16" t="s">
        <v>136</v>
      </c>
      <c r="D36" s="16" t="s">
        <v>137</v>
      </c>
      <c r="E36" s="21">
        <v>2</v>
      </c>
      <c r="F36" s="16" t="s">
        <v>128</v>
      </c>
      <c r="G36" s="16" t="s">
        <v>17</v>
      </c>
      <c r="H36" s="16">
        <v>93.5</v>
      </c>
      <c r="I36" s="16">
        <v>104</v>
      </c>
      <c r="J36" s="30">
        <v>98.75</v>
      </c>
      <c r="K36" s="32" t="s">
        <v>105</v>
      </c>
      <c r="L36" s="31">
        <f>J36*0.4</f>
        <v>39.5</v>
      </c>
    </row>
    <row r="37" s="1" customFormat="1" ht="24" customHeight="1" spans="1:12">
      <c r="A37" s="12">
        <v>34</v>
      </c>
      <c r="B37" s="13" t="s">
        <v>138</v>
      </c>
      <c r="C37" s="14" t="s">
        <v>139</v>
      </c>
      <c r="D37" s="14" t="s">
        <v>140</v>
      </c>
      <c r="E37" s="15">
        <v>2</v>
      </c>
      <c r="F37" s="14" t="s">
        <v>128</v>
      </c>
      <c r="G37" s="14" t="s">
        <v>17</v>
      </c>
      <c r="H37" s="16">
        <v>83.5</v>
      </c>
      <c r="I37" s="16">
        <v>92.5</v>
      </c>
      <c r="J37" s="30">
        <v>88</v>
      </c>
      <c r="K37" s="31">
        <v>75.6</v>
      </c>
      <c r="L37" s="31">
        <f t="shared" ref="L37:L54" si="1">J37*0.4+K37*0.6</f>
        <v>80.56</v>
      </c>
    </row>
    <row r="38" s="2" customFormat="1" ht="24" customHeight="1" spans="1:12">
      <c r="A38" s="20">
        <v>35</v>
      </c>
      <c r="B38" s="13" t="s">
        <v>141</v>
      </c>
      <c r="C38" s="16" t="s">
        <v>142</v>
      </c>
      <c r="D38" s="16" t="s">
        <v>143</v>
      </c>
      <c r="E38" s="21">
        <v>2</v>
      </c>
      <c r="F38" s="16" t="s">
        <v>128</v>
      </c>
      <c r="G38" s="16" t="s">
        <v>17</v>
      </c>
      <c r="H38" s="16">
        <v>82.5</v>
      </c>
      <c r="I38" s="16">
        <v>73.5</v>
      </c>
      <c r="J38" s="30">
        <v>78</v>
      </c>
      <c r="K38" s="32" t="s">
        <v>105</v>
      </c>
      <c r="L38" s="31">
        <f>J38*0.4</f>
        <v>31.2</v>
      </c>
    </row>
    <row r="39" s="2" customFormat="1" ht="24" customHeight="1" spans="1:12">
      <c r="A39" s="20">
        <v>36</v>
      </c>
      <c r="B39" s="13" t="s">
        <v>144</v>
      </c>
      <c r="C39" s="16" t="s">
        <v>145</v>
      </c>
      <c r="D39" s="16" t="s">
        <v>146</v>
      </c>
      <c r="E39" s="22">
        <v>2</v>
      </c>
      <c r="F39" s="16" t="s">
        <v>128</v>
      </c>
      <c r="G39" s="16" t="s">
        <v>17</v>
      </c>
      <c r="H39" s="19">
        <v>77</v>
      </c>
      <c r="I39" s="19">
        <v>67.5</v>
      </c>
      <c r="J39" s="19">
        <v>72.25</v>
      </c>
      <c r="K39" s="32" t="s">
        <v>105</v>
      </c>
      <c r="L39" s="31">
        <f>J39*0.4</f>
        <v>28.9</v>
      </c>
    </row>
    <row r="40" s="1" customFormat="1" ht="24" customHeight="1" spans="1:12">
      <c r="A40" s="12">
        <v>37</v>
      </c>
      <c r="B40" s="13" t="s">
        <v>147</v>
      </c>
      <c r="C40" s="14" t="s">
        <v>148</v>
      </c>
      <c r="D40" s="14" t="s">
        <v>149</v>
      </c>
      <c r="E40" s="15">
        <v>1</v>
      </c>
      <c r="F40" s="14" t="s">
        <v>150</v>
      </c>
      <c r="G40" s="14" t="s">
        <v>151</v>
      </c>
      <c r="H40" s="16">
        <v>77.5</v>
      </c>
      <c r="I40" s="16">
        <v>103.5</v>
      </c>
      <c r="J40" s="30">
        <v>90.5</v>
      </c>
      <c r="K40" s="31">
        <v>75.4</v>
      </c>
      <c r="L40" s="31">
        <f t="shared" si="1"/>
        <v>81.44</v>
      </c>
    </row>
    <row r="41" s="1" customFormat="1" ht="24" customHeight="1" spans="1:12">
      <c r="A41" s="12">
        <v>38</v>
      </c>
      <c r="B41" s="13" t="s">
        <v>152</v>
      </c>
      <c r="C41" s="14" t="s">
        <v>153</v>
      </c>
      <c r="D41" s="14" t="s">
        <v>154</v>
      </c>
      <c r="E41" s="15">
        <v>1</v>
      </c>
      <c r="F41" s="14" t="s">
        <v>150</v>
      </c>
      <c r="G41" s="14" t="s">
        <v>151</v>
      </c>
      <c r="H41" s="16">
        <v>80</v>
      </c>
      <c r="I41" s="16">
        <v>99.5</v>
      </c>
      <c r="J41" s="30">
        <v>89.75</v>
      </c>
      <c r="K41" s="31">
        <v>78.6</v>
      </c>
      <c r="L41" s="31">
        <f t="shared" si="1"/>
        <v>83.06</v>
      </c>
    </row>
    <row r="42" s="1" customFormat="1" ht="24" customHeight="1" spans="1:12">
      <c r="A42" s="12">
        <v>39</v>
      </c>
      <c r="B42" s="13" t="s">
        <v>155</v>
      </c>
      <c r="C42" s="14" t="s">
        <v>156</v>
      </c>
      <c r="D42" s="14" t="s">
        <v>157</v>
      </c>
      <c r="E42" s="15">
        <v>1</v>
      </c>
      <c r="F42" s="14" t="s">
        <v>158</v>
      </c>
      <c r="G42" s="14" t="s">
        <v>72</v>
      </c>
      <c r="H42" s="16">
        <v>62.5</v>
      </c>
      <c r="I42" s="16">
        <v>75.5</v>
      </c>
      <c r="J42" s="30">
        <v>69</v>
      </c>
      <c r="K42" s="31">
        <v>73.2</v>
      </c>
      <c r="L42" s="31">
        <f t="shared" si="1"/>
        <v>71.52</v>
      </c>
    </row>
    <row r="43" s="1" customFormat="1" ht="24" customHeight="1" spans="1:12">
      <c r="A43" s="12">
        <v>40</v>
      </c>
      <c r="B43" s="13" t="s">
        <v>159</v>
      </c>
      <c r="C43" s="14" t="s">
        <v>160</v>
      </c>
      <c r="D43" s="14" t="s">
        <v>161</v>
      </c>
      <c r="E43" s="15">
        <v>1</v>
      </c>
      <c r="F43" s="14" t="s">
        <v>158</v>
      </c>
      <c r="G43" s="14" t="s">
        <v>79</v>
      </c>
      <c r="H43" s="16">
        <v>100.5</v>
      </c>
      <c r="I43" s="16">
        <v>76.5</v>
      </c>
      <c r="J43" s="30">
        <v>88.5</v>
      </c>
      <c r="K43" s="31">
        <v>77</v>
      </c>
      <c r="L43" s="31">
        <f t="shared" si="1"/>
        <v>81.6</v>
      </c>
    </row>
    <row r="44" s="2" customFormat="1" ht="24" customHeight="1" spans="1:12">
      <c r="A44" s="20">
        <v>41</v>
      </c>
      <c r="B44" s="13" t="s">
        <v>162</v>
      </c>
      <c r="C44" s="16" t="s">
        <v>163</v>
      </c>
      <c r="D44" s="16" t="s">
        <v>164</v>
      </c>
      <c r="E44" s="21">
        <v>1</v>
      </c>
      <c r="F44" s="16" t="s">
        <v>158</v>
      </c>
      <c r="G44" s="16" t="s">
        <v>79</v>
      </c>
      <c r="H44" s="16">
        <v>84</v>
      </c>
      <c r="I44" s="16">
        <v>92</v>
      </c>
      <c r="J44" s="30">
        <v>88</v>
      </c>
      <c r="K44" s="32" t="s">
        <v>105</v>
      </c>
      <c r="L44" s="31">
        <f t="shared" ref="L44:L46" si="2">J44*0.4</f>
        <v>35.2</v>
      </c>
    </row>
    <row r="45" s="2" customFormat="1" ht="24" customHeight="1" spans="1:12">
      <c r="A45" s="20">
        <v>42</v>
      </c>
      <c r="B45" s="13" t="s">
        <v>165</v>
      </c>
      <c r="C45" s="16" t="s">
        <v>166</v>
      </c>
      <c r="D45" s="16" t="s">
        <v>167</v>
      </c>
      <c r="E45" s="21">
        <v>2</v>
      </c>
      <c r="F45" s="16" t="s">
        <v>158</v>
      </c>
      <c r="G45" s="16" t="s">
        <v>168</v>
      </c>
      <c r="H45" s="16">
        <v>115.5</v>
      </c>
      <c r="I45" s="16">
        <v>98.5</v>
      </c>
      <c r="J45" s="30">
        <v>107</v>
      </c>
      <c r="K45" s="32" t="s">
        <v>105</v>
      </c>
      <c r="L45" s="31">
        <f t="shared" si="2"/>
        <v>42.8</v>
      </c>
    </row>
    <row r="46" s="2" customFormat="1" ht="24" customHeight="1" spans="1:12">
      <c r="A46" s="20">
        <v>43</v>
      </c>
      <c r="B46" s="13" t="s">
        <v>169</v>
      </c>
      <c r="C46" s="16" t="s">
        <v>170</v>
      </c>
      <c r="D46" s="16" t="s">
        <v>171</v>
      </c>
      <c r="E46" s="21">
        <v>2</v>
      </c>
      <c r="F46" s="16" t="s">
        <v>158</v>
      </c>
      <c r="G46" s="16" t="s">
        <v>168</v>
      </c>
      <c r="H46" s="19">
        <v>100</v>
      </c>
      <c r="I46" s="19">
        <v>90</v>
      </c>
      <c r="J46" s="19">
        <v>95</v>
      </c>
      <c r="K46" s="32" t="s">
        <v>105</v>
      </c>
      <c r="L46" s="31">
        <f t="shared" si="2"/>
        <v>38</v>
      </c>
    </row>
    <row r="47" s="1" customFormat="1" ht="24" customHeight="1" spans="1:12">
      <c r="A47" s="12">
        <v>44</v>
      </c>
      <c r="B47" s="13" t="s">
        <v>172</v>
      </c>
      <c r="C47" s="14" t="s">
        <v>173</v>
      </c>
      <c r="D47" s="14" t="s">
        <v>174</v>
      </c>
      <c r="E47" s="15">
        <v>2</v>
      </c>
      <c r="F47" s="14" t="s">
        <v>158</v>
      </c>
      <c r="G47" s="14" t="s">
        <v>168</v>
      </c>
      <c r="H47" s="19">
        <v>94</v>
      </c>
      <c r="I47" s="19">
        <v>89</v>
      </c>
      <c r="J47" s="19">
        <v>91.5</v>
      </c>
      <c r="K47" s="31">
        <v>72.6</v>
      </c>
      <c r="L47" s="31">
        <f t="shared" si="1"/>
        <v>80.16</v>
      </c>
    </row>
    <row r="48" s="1" customFormat="1" ht="24" customHeight="1" spans="1:12">
      <c r="A48" s="12">
        <v>45</v>
      </c>
      <c r="B48" s="13" t="s">
        <v>175</v>
      </c>
      <c r="C48" s="14" t="s">
        <v>176</v>
      </c>
      <c r="D48" s="14" t="s">
        <v>177</v>
      </c>
      <c r="E48" s="14">
        <v>2</v>
      </c>
      <c r="F48" s="14" t="s">
        <v>158</v>
      </c>
      <c r="G48" s="14" t="s">
        <v>168</v>
      </c>
      <c r="H48" s="19">
        <v>101</v>
      </c>
      <c r="I48" s="19">
        <v>76.5</v>
      </c>
      <c r="J48" s="19">
        <v>88.75</v>
      </c>
      <c r="K48" s="31">
        <v>80.2</v>
      </c>
      <c r="L48" s="31">
        <f t="shared" si="1"/>
        <v>83.62</v>
      </c>
    </row>
    <row r="49" s="1" customFormat="1" ht="24" customHeight="1" spans="1:12">
      <c r="A49" s="12">
        <v>46</v>
      </c>
      <c r="B49" s="13" t="s">
        <v>178</v>
      </c>
      <c r="C49" s="14" t="s">
        <v>179</v>
      </c>
      <c r="D49" s="14" t="s">
        <v>180</v>
      </c>
      <c r="E49" s="14">
        <v>1</v>
      </c>
      <c r="F49" s="14" t="s">
        <v>181</v>
      </c>
      <c r="G49" s="14" t="s">
        <v>79</v>
      </c>
      <c r="H49" s="16">
        <v>98.5</v>
      </c>
      <c r="I49" s="16">
        <v>96.5</v>
      </c>
      <c r="J49" s="16">
        <v>97.5</v>
      </c>
      <c r="K49" s="31">
        <v>82.2</v>
      </c>
      <c r="L49" s="31">
        <f t="shared" si="1"/>
        <v>88.32</v>
      </c>
    </row>
    <row r="50" s="1" customFormat="1" ht="24" customHeight="1" spans="1:12">
      <c r="A50" s="23">
        <v>47</v>
      </c>
      <c r="B50" s="24" t="s">
        <v>182</v>
      </c>
      <c r="C50" s="25" t="s">
        <v>183</v>
      </c>
      <c r="D50" s="25" t="s">
        <v>184</v>
      </c>
      <c r="E50" s="26">
        <v>1</v>
      </c>
      <c r="F50" s="25" t="s">
        <v>181</v>
      </c>
      <c r="G50" s="25" t="s">
        <v>79</v>
      </c>
      <c r="H50" s="27">
        <v>90.5</v>
      </c>
      <c r="I50" s="27">
        <v>96</v>
      </c>
      <c r="J50" s="33">
        <v>93.25</v>
      </c>
      <c r="K50" s="34">
        <v>79.4</v>
      </c>
      <c r="L50" s="31">
        <f t="shared" si="1"/>
        <v>84.94</v>
      </c>
    </row>
    <row r="51" s="1" customFormat="1" ht="24" customHeight="1" spans="1:12">
      <c r="A51" s="12">
        <v>48</v>
      </c>
      <c r="B51" s="13" t="s">
        <v>185</v>
      </c>
      <c r="C51" s="14" t="s">
        <v>186</v>
      </c>
      <c r="D51" s="14" t="s">
        <v>187</v>
      </c>
      <c r="E51" s="15">
        <v>1</v>
      </c>
      <c r="F51" s="14" t="s">
        <v>181</v>
      </c>
      <c r="G51" s="14" t="s">
        <v>168</v>
      </c>
      <c r="H51" s="16">
        <v>85.5</v>
      </c>
      <c r="I51" s="16">
        <v>73</v>
      </c>
      <c r="J51" s="30">
        <v>79.25</v>
      </c>
      <c r="K51" s="31">
        <v>69.6</v>
      </c>
      <c r="L51" s="31">
        <f t="shared" si="1"/>
        <v>73.46</v>
      </c>
    </row>
    <row r="52" s="1" customFormat="1" ht="24" customHeight="1" spans="1:12">
      <c r="A52" s="12">
        <v>49</v>
      </c>
      <c r="B52" s="13" t="s">
        <v>188</v>
      </c>
      <c r="C52" s="14" t="s">
        <v>189</v>
      </c>
      <c r="D52" s="14" t="s">
        <v>190</v>
      </c>
      <c r="E52" s="15">
        <v>1</v>
      </c>
      <c r="F52" s="14" t="s">
        <v>181</v>
      </c>
      <c r="G52" s="14" t="s">
        <v>168</v>
      </c>
      <c r="H52" s="16">
        <v>61</v>
      </c>
      <c r="I52" s="16">
        <v>69.5</v>
      </c>
      <c r="J52" s="30">
        <v>65.25</v>
      </c>
      <c r="K52" s="31">
        <v>74</v>
      </c>
      <c r="L52" s="31">
        <f t="shared" si="1"/>
        <v>70.5</v>
      </c>
    </row>
    <row r="53" s="1" customFormat="1" ht="24" customHeight="1" spans="1:12">
      <c r="A53" s="12">
        <v>50</v>
      </c>
      <c r="B53" s="13" t="s">
        <v>191</v>
      </c>
      <c r="C53" s="14" t="s">
        <v>192</v>
      </c>
      <c r="D53" s="14" t="s">
        <v>193</v>
      </c>
      <c r="E53" s="15">
        <v>1</v>
      </c>
      <c r="F53" s="14" t="s">
        <v>194</v>
      </c>
      <c r="G53" s="14" t="s">
        <v>17</v>
      </c>
      <c r="H53" s="16">
        <v>110</v>
      </c>
      <c r="I53" s="16">
        <v>78</v>
      </c>
      <c r="J53" s="30">
        <v>94</v>
      </c>
      <c r="K53" s="31">
        <v>78</v>
      </c>
      <c r="L53" s="31">
        <f t="shared" si="1"/>
        <v>84.4</v>
      </c>
    </row>
    <row r="54" s="2" customFormat="1" ht="24" customHeight="1" spans="1:12">
      <c r="A54" s="20">
        <v>51</v>
      </c>
      <c r="B54" s="13" t="s">
        <v>195</v>
      </c>
      <c r="C54" s="16" t="s">
        <v>196</v>
      </c>
      <c r="D54" s="16" t="s">
        <v>197</v>
      </c>
      <c r="E54" s="21">
        <v>1</v>
      </c>
      <c r="F54" s="16" t="s">
        <v>194</v>
      </c>
      <c r="G54" s="16" t="s">
        <v>49</v>
      </c>
      <c r="H54" s="16">
        <v>91</v>
      </c>
      <c r="I54" s="16">
        <v>100.5</v>
      </c>
      <c r="J54" s="30">
        <v>95.75</v>
      </c>
      <c r="K54" s="32" t="s">
        <v>105</v>
      </c>
      <c r="L54" s="31">
        <f>J54*0.4</f>
        <v>38.3</v>
      </c>
    </row>
    <row r="55" s="3" customFormat="1" ht="24" customHeight="1" spans="1:12">
      <c r="A55" s="4"/>
      <c r="B55" s="28"/>
      <c r="C55" s="4"/>
      <c r="D55" s="4"/>
      <c r="E55" s="4"/>
      <c r="F55" s="4"/>
      <c r="G55" s="4"/>
      <c r="H55" s="4"/>
      <c r="I55" s="4"/>
      <c r="J55" s="4"/>
      <c r="K55" s="4"/>
      <c r="L55" s="4"/>
    </row>
  </sheetData>
  <mergeCells count="1">
    <mergeCell ref="A1:L2"/>
  </mergeCells>
  <pageMargins left="0.7" right="0.7" top="0.75" bottom="0.75" header="0.3" footer="0.3"/>
  <pageSetup paperSize="9" scale="54"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7" sqref="L27"/>
    </sheetView>
  </sheetViews>
  <sheetFormatPr defaultColWidth="8.875"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xqssj</dc:creator>
  <cp:lastModifiedBy>郝灿烂9955</cp:lastModifiedBy>
  <dcterms:created xsi:type="dcterms:W3CDTF">2015-06-05T18:17:00Z</dcterms:created>
  <dcterms:modified xsi:type="dcterms:W3CDTF">2024-06-27T08:13:13Z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415DB20C3C504D58B005C3D0FF3DCEFC_13</vt:lpwstr>
  </property>
  <property fmtid="{D5CDD505-2E9C-101B-9397-08002B2CF9AE}" pid="3" name="KSOProductBuildVer">
    <vt:lpwstr>2052-12.1.0.16929</vt:lpwstr>
  </property>
</Properties>
</file>