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<sst xmlns="http://schemas.openxmlformats.org/spreadsheetml/2006/main" count="335" uniqueCount="172">
  <si>
    <t>2024年铁岭市公开招聘教师（高校岗位)总成绩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</si>
  <si>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</si>
  <si>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</si>
  <si>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</si>
  <si>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</si>
  <si>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</si>
  <si>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</si>
  <si>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</si>
  <si>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</si>
  <si>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
权重</t>
  </si>
  <si>
    <t>面试
成绩</t>
  </si>
  <si>
    <t>面试
权重</t>
  </si>
  <si>
    <t>总成绩</t>
  </si>
  <si>
    <t>排名</t>
  </si>
  <si>
    <t>郭高缘</t>
  </si>
  <si>
    <t>女</t>
  </si>
  <si>
    <t>2024072010518</t>
  </si>
  <si>
    <t>辽宁工程职业学院</t>
  </si>
  <si>
    <t>电气专业教师</t>
  </si>
  <si>
    <t>1</t>
  </si>
  <si>
    <t>71.78</t>
  </si>
  <si>
    <t>马铭阳</t>
  </si>
  <si>
    <t>男</t>
  </si>
  <si>
    <t>2024072011112</t>
  </si>
  <si>
    <t>81.05</t>
  </si>
  <si>
    <t>缺考</t>
  </si>
  <si>
    <t>张茜薇</t>
  </si>
  <si>
    <t>2024072010321</t>
  </si>
  <si>
    <t>80.33</t>
  </si>
  <si>
    <t>金贺楠</t>
  </si>
  <si>
    <t>2024072010730</t>
  </si>
  <si>
    <t>机械专业教师</t>
  </si>
  <si>
    <t>85.05</t>
  </si>
  <si>
    <t>张婷</t>
  </si>
  <si>
    <t>2024072010202</t>
  </si>
  <si>
    <t>77.19</t>
  </si>
  <si>
    <t>张钟</t>
  </si>
  <si>
    <t>2024072010208</t>
  </si>
  <si>
    <t>75.64</t>
  </si>
  <si>
    <t>王印</t>
  </si>
  <si>
    <t>2024072010220</t>
  </si>
  <si>
    <t>经管专业教师</t>
  </si>
  <si>
    <t>84.54</t>
  </si>
  <si>
    <t>周慧文</t>
  </si>
  <si>
    <t>2024072010929</t>
  </si>
  <si>
    <t>83.85</t>
  </si>
  <si>
    <t>孙朗境</t>
  </si>
  <si>
    <t>2024072011028</t>
  </si>
  <si>
    <t>81.28</t>
  </si>
  <si>
    <t>李鑫远</t>
  </si>
  <si>
    <t>2024072010615</t>
  </si>
  <si>
    <t>铁岭开放大学</t>
  </si>
  <si>
    <t>法学专业教师</t>
  </si>
  <si>
    <t>79.54</t>
  </si>
  <si>
    <t>丁春瑞</t>
  </si>
  <si>
    <t>2024072010912</t>
  </si>
  <si>
    <t>80.55</t>
  </si>
  <si>
    <t>陈卓</t>
  </si>
  <si>
    <t>2024072010324</t>
  </si>
  <si>
    <t>78.58</t>
  </si>
  <si>
    <t>郭贺</t>
  </si>
  <si>
    <t>2024072010425</t>
  </si>
  <si>
    <t>数学专业教师</t>
  </si>
  <si>
    <t>89.26</t>
  </si>
  <si>
    <t>魏雪</t>
  </si>
  <si>
    <t>2024072010828</t>
  </si>
  <si>
    <t>81.61</t>
  </si>
  <si>
    <t>张祎</t>
  </si>
  <si>
    <t>2024072010522</t>
  </si>
  <si>
    <t>80.83</t>
  </si>
  <si>
    <t>张铂滟</t>
  </si>
  <si>
    <t>2024072010327</t>
  </si>
  <si>
    <t>艺术专业教师（二）</t>
  </si>
  <si>
    <t>72.62</t>
  </si>
  <si>
    <t>肖文竹</t>
  </si>
  <si>
    <t>2024072010819</t>
  </si>
  <si>
    <t>75.05</t>
  </si>
  <si>
    <t>王晨骅</t>
  </si>
  <si>
    <t>2024072010927</t>
  </si>
  <si>
    <t>68.75</t>
  </si>
  <si>
    <t>李欣曈</t>
  </si>
  <si>
    <t>2024072011210</t>
  </si>
  <si>
    <t>艺术专业教师（一）</t>
  </si>
  <si>
    <t>77.01</t>
  </si>
  <si>
    <t>段凯乐</t>
  </si>
  <si>
    <t>2024072011220</t>
  </si>
  <si>
    <t>70.27</t>
  </si>
  <si>
    <t>程诗越</t>
  </si>
  <si>
    <t>2024072010808</t>
  </si>
  <si>
    <t>孙皓楠</t>
  </si>
  <si>
    <t>2024072010305</t>
  </si>
  <si>
    <t>铁岭师范高等专科学校</t>
  </si>
  <si>
    <t>电子商务专业教师</t>
  </si>
  <si>
    <t>77.8</t>
  </si>
  <si>
    <t>郭宇奇</t>
  </si>
  <si>
    <t>2024072010502</t>
  </si>
  <si>
    <t>79.64</t>
  </si>
  <si>
    <t>陈劲男</t>
  </si>
  <si>
    <t>2024072011221</t>
  </si>
  <si>
    <t>76.06</t>
  </si>
  <si>
    <t>李胜</t>
  </si>
  <si>
    <t>2024072010707</t>
  </si>
  <si>
    <t>辅导员</t>
  </si>
  <si>
    <t>79.99</t>
  </si>
  <si>
    <t>宋金玻</t>
  </si>
  <si>
    <t>2024072010403</t>
  </si>
  <si>
    <t>75.54</t>
  </si>
  <si>
    <t>石晓策</t>
  </si>
  <si>
    <t>2024072010805</t>
  </si>
  <si>
    <t>75.82</t>
  </si>
  <si>
    <t>王晗</t>
  </si>
  <si>
    <t>2024072010426</t>
  </si>
  <si>
    <t>计算机专业教师</t>
  </si>
  <si>
    <t>2</t>
  </si>
  <si>
    <t>70.6</t>
  </si>
  <si>
    <t>何显志</t>
  </si>
  <si>
    <t>2024072010810</t>
  </si>
  <si>
    <t>60.5</t>
  </si>
  <si>
    <t>高畅</t>
  </si>
  <si>
    <t>2024072010325</t>
  </si>
  <si>
    <t>声乐专业教师</t>
  </si>
  <si>
    <t>66.38</t>
  </si>
  <si>
    <t>班羽菲</t>
  </si>
  <si>
    <t>2024072010126</t>
  </si>
  <si>
    <t>64.13</t>
  </si>
  <si>
    <t>张冰贺</t>
  </si>
  <si>
    <t>2024072010814</t>
  </si>
  <si>
    <t>书法专业教师</t>
  </si>
  <si>
    <t>64.53</t>
  </si>
  <si>
    <t>杨一鸣</t>
  </si>
  <si>
    <t>2024072010721</t>
  </si>
  <si>
    <t>体育专业教师</t>
  </si>
  <si>
    <t>74.03</t>
  </si>
  <si>
    <t>孙明浩</t>
  </si>
  <si>
    <t>2024072010406</t>
  </si>
  <si>
    <t>61.05</t>
  </si>
  <si>
    <t>杨敬婷</t>
  </si>
  <si>
    <t>2024072011008</t>
  </si>
  <si>
    <t>铁岭卫生职业学院</t>
  </si>
  <si>
    <r>
      <rPr>
        <sz val="11"/>
        <rFont val="宋体"/>
        <charset val="0"/>
      </rPr>
      <t>财务</t>
    </r>
    <r>
      <rPr>
        <sz val="11"/>
        <rFont val="Arial"/>
        <charset val="0"/>
      </rPr>
      <t>/</t>
    </r>
    <r>
      <rPr>
        <sz val="11"/>
        <rFont val="宋体"/>
        <charset val="0"/>
      </rPr>
      <t>审计</t>
    </r>
  </si>
  <si>
    <t>79.26</t>
  </si>
  <si>
    <t>李妍</t>
  </si>
  <si>
    <t>2024072010820</t>
  </si>
  <si>
    <t>77.29</t>
  </si>
  <si>
    <t>李佳欣</t>
  </si>
  <si>
    <t>2024072010423</t>
  </si>
  <si>
    <t>马楠楠</t>
  </si>
  <si>
    <t>2024072011223</t>
  </si>
  <si>
    <t>辅导员教师</t>
  </si>
  <si>
    <t>64.76</t>
  </si>
  <si>
    <t>陈思洁</t>
  </si>
  <si>
    <t>2024072010627</t>
  </si>
  <si>
    <t>62.15</t>
  </si>
  <si>
    <t>董天治</t>
  </si>
  <si>
    <t>2024072010705</t>
  </si>
  <si>
    <t>公共基础部教师</t>
  </si>
  <si>
    <t>81.5</t>
  </si>
  <si>
    <t>马欢</t>
  </si>
  <si>
    <t>2024072010119</t>
  </si>
  <si>
    <t>82.02</t>
  </si>
  <si>
    <t>董文慧</t>
  </si>
  <si>
    <t>2024072010116</t>
  </si>
  <si>
    <t>陈志琨</t>
  </si>
  <si>
    <t>2024072010612</t>
  </si>
  <si>
    <t>思政教师</t>
  </si>
  <si>
    <t>82.29</t>
  </si>
  <si>
    <t>王子敬</t>
  </si>
  <si>
    <t>2024072011206</t>
  </si>
  <si>
    <t>72.11</t>
  </si>
  <si>
    <t>张畅</t>
  </si>
  <si>
    <t>2024072010628</t>
  </si>
  <si>
    <t>63.48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</si>
</sst>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31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D50" sqref="D50:K52"/>
    </sheetView>
  </sheetViews>
  <sheetFormatPr defaultColWidth="9" defaultRowHeight="13.5"/>
  <cols>
    <col min="1" max="1" width="5" style="3" customWidth="1"/>
    <col min="2" max="2" width="9" style="3"/>
    <col min="3" max="3" width="5.375" style="3" customWidth="1"/>
    <col min="4" max="4" width="14.875" style="3" customWidth="1"/>
    <col min="5" max="5" width="21.125" style="3" customWidth="1"/>
    <col min="6" max="6" width="16.375" style="3" customWidth="1"/>
    <col min="7" max="7" width="4.875" style="3" customWidth="1"/>
    <col min="8" max="8" width="7.875" style="3" customWidth="1"/>
    <col min="9" max="9" width="7.75" style="3" customWidth="1"/>
    <col min="10" max="11" width="7" style="3" customWidth="1"/>
    <col min="12" max="12" width="8.75" style="4" customWidth="1"/>
    <col min="13" max="13" width="6" style="3" customWidth="1"/>
    <col min="14" max="16384" width="9" style="3"/>
  </cols>
  <sheetData>
    <row r="1" ht="3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7" customHeight="1" spans="1:1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6" t="s">
        <v>13</v>
      </c>
    </row>
    <row r="3" s="2" customFormat="1" ht="18" customHeight="1" spans="1:13">
      <c r="A3" s="9">
        <v>1</v>
      </c>
      <c r="B3" s="10" t="s">
        <v>14</v>
      </c>
      <c r="C3" s="10" t="s">
        <v>15</v>
      </c>
      <c r="D3" s="9" t="s">
        <v>16</v>
      </c>
      <c r="E3" s="10" t="s">
        <v>17</v>
      </c>
      <c r="F3" s="10" t="s">
        <v>18</v>
      </c>
      <c r="G3" s="9" t="s">
        <v>19</v>
      </c>
      <c r="H3" s="9" t="s">
        <v>20</v>
      </c>
      <c r="I3" s="9">
        <f t="shared" ref="I3:I47" si="0">H3*40%</f>
        <v>28.712</v>
      </c>
      <c r="J3" s="9">
        <v>75.8</v>
      </c>
      <c r="K3" s="9">
        <f t="shared" ref="K3:K47" si="1">J3*60%</f>
        <v>45.48</v>
      </c>
      <c r="L3" s="12">
        <f>I3+K3</f>
        <v>74.192</v>
      </c>
      <c r="M3" s="9">
        <v>1</v>
      </c>
    </row>
    <row r="4" s="2" customFormat="1" ht="18" customHeight="1" spans="1:13">
      <c r="A4" s="9">
        <v>2</v>
      </c>
      <c r="B4" s="10" t="s">
        <v>21</v>
      </c>
      <c r="C4" s="10" t="s">
        <v>22</v>
      </c>
      <c r="D4" s="9" t="s">
        <v>23</v>
      </c>
      <c r="E4" s="10" t="s">
        <v>17</v>
      </c>
      <c r="F4" s="10" t="s">
        <v>18</v>
      </c>
      <c r="G4" s="9" t="s">
        <v>19</v>
      </c>
      <c r="H4" s="9" t="s">
        <v>24</v>
      </c>
      <c r="I4" s="9">
        <f t="shared" si="0"/>
        <v>32.42</v>
      </c>
      <c r="J4" s="9">
        <v>0</v>
      </c>
      <c r="K4" s="9">
        <f t="shared" si="1"/>
        <v>0</v>
      </c>
      <c r="L4" s="13" t="s">
        <v>25</v>
      </c>
      <c r="M4" s="9"/>
    </row>
    <row r="5" s="2" customFormat="1" ht="18" customHeight="1" spans="1:13">
      <c r="A5" s="9">
        <v>3</v>
      </c>
      <c r="B5" s="10" t="s">
        <v>26</v>
      </c>
      <c r="C5" s="10" t="s">
        <v>15</v>
      </c>
      <c r="D5" s="9" t="s">
        <v>27</v>
      </c>
      <c r="E5" s="10" t="s">
        <v>17</v>
      </c>
      <c r="F5" s="10" t="s">
        <v>18</v>
      </c>
      <c r="G5" s="9" t="s">
        <v>19</v>
      </c>
      <c r="H5" s="9" t="s">
        <v>28</v>
      </c>
      <c r="I5" s="9">
        <f t="shared" si="0"/>
        <v>32.132</v>
      </c>
      <c r="J5" s="9">
        <v>0</v>
      </c>
      <c r="K5" s="9">
        <f t="shared" si="1"/>
        <v>0</v>
      </c>
      <c r="L5" s="13" t="s">
        <v>25</v>
      </c>
      <c r="M5" s="9"/>
    </row>
    <row r="6" s="2" customFormat="1" ht="18" customHeight="1" spans="1:13">
      <c r="A6" s="9">
        <v>4</v>
      </c>
      <c r="B6" s="10" t="s">
        <v>29</v>
      </c>
      <c r="C6" s="10" t="s">
        <v>22</v>
      </c>
      <c r="D6" s="9" t="s">
        <v>30</v>
      </c>
      <c r="E6" s="10" t="s">
        <v>17</v>
      </c>
      <c r="F6" s="10" t="s">
        <v>31</v>
      </c>
      <c r="G6" s="9" t="s">
        <v>19</v>
      </c>
      <c r="H6" s="9" t="s">
        <v>32</v>
      </c>
      <c r="I6" s="9">
        <f t="shared" si="0"/>
        <v>34.02</v>
      </c>
      <c r="J6" s="9">
        <v>75.8</v>
      </c>
      <c r="K6" s="9">
        <f t="shared" si="1"/>
        <v>45.48</v>
      </c>
      <c r="L6" s="12">
        <f t="shared" ref="L6:L13" si="2">I6+K6</f>
        <v>79.5</v>
      </c>
      <c r="M6" s="9">
        <v>1</v>
      </c>
    </row>
    <row r="7" s="2" customFormat="1" ht="18" customHeight="1" spans="1:13">
      <c r="A7" s="9">
        <v>5</v>
      </c>
      <c r="B7" s="10" t="s">
        <v>33</v>
      </c>
      <c r="C7" s="10" t="s">
        <v>15</v>
      </c>
      <c r="D7" s="9" t="s">
        <v>34</v>
      </c>
      <c r="E7" s="10" t="s">
        <v>17</v>
      </c>
      <c r="F7" s="10" t="s">
        <v>31</v>
      </c>
      <c r="G7" s="9" t="s">
        <v>19</v>
      </c>
      <c r="H7" s="9" t="s">
        <v>35</v>
      </c>
      <c r="I7" s="9">
        <f t="shared" si="0"/>
        <v>30.876</v>
      </c>
      <c r="J7" s="9">
        <v>77.8</v>
      </c>
      <c r="K7" s="9">
        <f t="shared" si="1"/>
        <v>46.68</v>
      </c>
      <c r="L7" s="12">
        <f t="shared" si="2"/>
        <v>77.556</v>
      </c>
      <c r="M7" s="9">
        <v>2</v>
      </c>
    </row>
    <row r="8" s="2" customFormat="1" ht="18" customHeight="1" spans="1:13">
      <c r="A8" s="9">
        <v>6</v>
      </c>
      <c r="B8" s="10" t="s">
        <v>36</v>
      </c>
      <c r="C8" s="10" t="s">
        <v>22</v>
      </c>
      <c r="D8" s="9" t="s">
        <v>37</v>
      </c>
      <c r="E8" s="10" t="s">
        <v>17</v>
      </c>
      <c r="F8" s="10" t="s">
        <v>31</v>
      </c>
      <c r="G8" s="9" t="s">
        <v>19</v>
      </c>
      <c r="H8" s="9" t="s">
        <v>38</v>
      </c>
      <c r="I8" s="9">
        <f t="shared" si="0"/>
        <v>30.256</v>
      </c>
      <c r="J8" s="9">
        <v>74.6</v>
      </c>
      <c r="K8" s="9">
        <f t="shared" si="1"/>
        <v>44.76</v>
      </c>
      <c r="L8" s="12">
        <f t="shared" si="2"/>
        <v>75.016</v>
      </c>
      <c r="M8" s="9">
        <v>3</v>
      </c>
    </row>
    <row r="9" s="2" customFormat="1" ht="18" customHeight="1" spans="1:13">
      <c r="A9" s="9">
        <v>7</v>
      </c>
      <c r="B9" s="10" t="s">
        <v>39</v>
      </c>
      <c r="C9" s="10" t="s">
        <v>22</v>
      </c>
      <c r="D9" s="9" t="s">
        <v>40</v>
      </c>
      <c r="E9" s="10" t="s">
        <v>17</v>
      </c>
      <c r="F9" s="10" t="s">
        <v>41</v>
      </c>
      <c r="G9" s="9" t="s">
        <v>19</v>
      </c>
      <c r="H9" s="9" t="s">
        <v>42</v>
      </c>
      <c r="I9" s="9">
        <f t="shared" si="0"/>
        <v>33.816</v>
      </c>
      <c r="J9" s="9">
        <v>76</v>
      </c>
      <c r="K9" s="9">
        <f t="shared" si="1"/>
        <v>45.6</v>
      </c>
      <c r="L9" s="12">
        <f t="shared" si="2"/>
        <v>79.416</v>
      </c>
      <c r="M9" s="9">
        <v>1</v>
      </c>
    </row>
    <row r="10" s="2" customFormat="1" ht="18" customHeight="1" spans="1:13">
      <c r="A10" s="9">
        <v>8</v>
      </c>
      <c r="B10" s="10" t="s">
        <v>43</v>
      </c>
      <c r="C10" s="10" t="s">
        <v>22</v>
      </c>
      <c r="D10" s="9" t="s">
        <v>44</v>
      </c>
      <c r="E10" s="10" t="s">
        <v>17</v>
      </c>
      <c r="F10" s="10" t="s">
        <v>41</v>
      </c>
      <c r="G10" s="9" t="s">
        <v>19</v>
      </c>
      <c r="H10" s="9" t="s">
        <v>45</v>
      </c>
      <c r="I10" s="9">
        <f t="shared" si="0"/>
        <v>33.54</v>
      </c>
      <c r="J10" s="9">
        <v>75.8</v>
      </c>
      <c r="K10" s="9">
        <f t="shared" si="1"/>
        <v>45.48</v>
      </c>
      <c r="L10" s="12">
        <f t="shared" si="2"/>
        <v>79.02</v>
      </c>
      <c r="M10" s="9">
        <v>2</v>
      </c>
    </row>
    <row r="11" s="2" customFormat="1" ht="18" customHeight="1" spans="1:13">
      <c r="A11" s="9">
        <v>9</v>
      </c>
      <c r="B11" s="10" t="s">
        <v>46</v>
      </c>
      <c r="C11" s="10" t="s">
        <v>15</v>
      </c>
      <c r="D11" s="9" t="s">
        <v>47</v>
      </c>
      <c r="E11" s="10" t="s">
        <v>17</v>
      </c>
      <c r="F11" s="10" t="s">
        <v>41</v>
      </c>
      <c r="G11" s="9" t="s">
        <v>19</v>
      </c>
      <c r="H11" s="9" t="s">
        <v>48</v>
      </c>
      <c r="I11" s="9">
        <f t="shared" si="0"/>
        <v>32.512</v>
      </c>
      <c r="J11" s="9">
        <v>77.4</v>
      </c>
      <c r="K11" s="9">
        <f t="shared" si="1"/>
        <v>46.44</v>
      </c>
      <c r="L11" s="12">
        <f t="shared" si="2"/>
        <v>78.952</v>
      </c>
      <c r="M11" s="9">
        <v>3</v>
      </c>
    </row>
    <row r="12" s="2" customFormat="1" ht="18" customHeight="1" spans="1:13">
      <c r="A12" s="9">
        <v>10</v>
      </c>
      <c r="B12" s="10" t="s">
        <v>49</v>
      </c>
      <c r="C12" s="10" t="s">
        <v>22</v>
      </c>
      <c r="D12" s="9" t="s">
        <v>50</v>
      </c>
      <c r="E12" s="10" t="s">
        <v>51</v>
      </c>
      <c r="F12" s="10" t="s">
        <v>52</v>
      </c>
      <c r="G12" s="9" t="s">
        <v>19</v>
      </c>
      <c r="H12" s="9" t="s">
        <v>53</v>
      </c>
      <c r="I12" s="9">
        <f t="shared" si="0"/>
        <v>31.816</v>
      </c>
      <c r="J12" s="9">
        <v>78</v>
      </c>
      <c r="K12" s="9">
        <f t="shared" si="1"/>
        <v>46.8</v>
      </c>
      <c r="L12" s="12">
        <f t="shared" si="2"/>
        <v>78.616</v>
      </c>
      <c r="M12" s="9">
        <v>1</v>
      </c>
    </row>
    <row r="13" s="2" customFormat="1" ht="18" customHeight="1" spans="1:13">
      <c r="A13" s="9">
        <v>11</v>
      </c>
      <c r="B13" s="10" t="s">
        <v>54</v>
      </c>
      <c r="C13" s="10" t="s">
        <v>15</v>
      </c>
      <c r="D13" s="9" t="s">
        <v>55</v>
      </c>
      <c r="E13" s="10" t="s">
        <v>51</v>
      </c>
      <c r="F13" s="10" t="s">
        <v>52</v>
      </c>
      <c r="G13" s="9" t="s">
        <v>19</v>
      </c>
      <c r="H13" s="9" t="s">
        <v>56</v>
      </c>
      <c r="I13" s="9">
        <f t="shared" si="0"/>
        <v>32.22</v>
      </c>
      <c r="J13" s="9">
        <v>76.6</v>
      </c>
      <c r="K13" s="9">
        <f t="shared" si="1"/>
        <v>45.96</v>
      </c>
      <c r="L13" s="12">
        <f t="shared" si="2"/>
        <v>78.18</v>
      </c>
      <c r="M13" s="9">
        <v>2</v>
      </c>
    </row>
    <row r="14" s="2" customFormat="1" ht="18" customHeight="1" spans="1:13">
      <c r="A14" s="9">
        <v>12</v>
      </c>
      <c r="B14" s="10" t="s">
        <v>57</v>
      </c>
      <c r="C14" s="10" t="s">
        <v>15</v>
      </c>
      <c r="D14" s="9" t="s">
        <v>58</v>
      </c>
      <c r="E14" s="10" t="s">
        <v>51</v>
      </c>
      <c r="F14" s="10" t="s">
        <v>52</v>
      </c>
      <c r="G14" s="9" t="s">
        <v>19</v>
      </c>
      <c r="H14" s="9" t="s">
        <v>59</v>
      </c>
      <c r="I14" s="9">
        <f t="shared" si="0"/>
        <v>31.432</v>
      </c>
      <c r="J14" s="9">
        <v>0</v>
      </c>
      <c r="K14" s="9">
        <f t="shared" si="1"/>
        <v>0</v>
      </c>
      <c r="L14" s="13" t="s">
        <v>25</v>
      </c>
      <c r="M14" s="9"/>
    </row>
    <row r="15" s="2" customFormat="1" ht="18" customHeight="1" spans="1:13">
      <c r="A15" s="9">
        <v>13</v>
      </c>
      <c r="B15" s="10" t="s">
        <v>60</v>
      </c>
      <c r="C15" s="10" t="s">
        <v>22</v>
      </c>
      <c r="D15" s="9" t="s">
        <v>61</v>
      </c>
      <c r="E15" s="10" t="s">
        <v>51</v>
      </c>
      <c r="F15" s="10" t="s">
        <v>62</v>
      </c>
      <c r="G15" s="9" t="s">
        <v>19</v>
      </c>
      <c r="H15" s="9" t="s">
        <v>63</v>
      </c>
      <c r="I15" s="9">
        <f t="shared" si="0"/>
        <v>35.704</v>
      </c>
      <c r="J15" s="9">
        <v>79.6</v>
      </c>
      <c r="K15" s="9">
        <f t="shared" si="1"/>
        <v>47.76</v>
      </c>
      <c r="L15" s="12">
        <f>I15+K15</f>
        <v>83.464</v>
      </c>
      <c r="M15" s="9">
        <v>1</v>
      </c>
    </row>
    <row r="16" s="2" customFormat="1" ht="18" customHeight="1" spans="1:13">
      <c r="A16" s="9">
        <v>14</v>
      </c>
      <c r="B16" s="10" t="s">
        <v>64</v>
      </c>
      <c r="C16" s="10" t="s">
        <v>15</v>
      </c>
      <c r="D16" s="9" t="s">
        <v>65</v>
      </c>
      <c r="E16" s="10" t="s">
        <v>51</v>
      </c>
      <c r="F16" s="10" t="s">
        <v>62</v>
      </c>
      <c r="G16" s="9" t="s">
        <v>19</v>
      </c>
      <c r="H16" s="9" t="s">
        <v>66</v>
      </c>
      <c r="I16" s="9">
        <f t="shared" si="0"/>
        <v>32.644</v>
      </c>
      <c r="J16" s="9">
        <v>77.2</v>
      </c>
      <c r="K16" s="9">
        <f t="shared" si="1"/>
        <v>46.32</v>
      </c>
      <c r="L16" s="12">
        <f>I16+K16</f>
        <v>78.964</v>
      </c>
      <c r="M16" s="9">
        <v>2</v>
      </c>
    </row>
    <row r="17" s="2" customFormat="1" ht="18" customHeight="1" spans="1:13">
      <c r="A17" s="9">
        <v>15</v>
      </c>
      <c r="B17" s="10" t="s">
        <v>67</v>
      </c>
      <c r="C17" s="10" t="s">
        <v>15</v>
      </c>
      <c r="D17" s="9" t="s">
        <v>68</v>
      </c>
      <c r="E17" s="10" t="s">
        <v>51</v>
      </c>
      <c r="F17" s="10" t="s">
        <v>62</v>
      </c>
      <c r="G17" s="9" t="s">
        <v>19</v>
      </c>
      <c r="H17" s="9" t="s">
        <v>69</v>
      </c>
      <c r="I17" s="9">
        <f t="shared" si="0"/>
        <v>32.332</v>
      </c>
      <c r="J17" s="9">
        <v>0</v>
      </c>
      <c r="K17" s="9">
        <f t="shared" si="1"/>
        <v>0</v>
      </c>
      <c r="L17" s="13" t="s">
        <v>25</v>
      </c>
      <c r="M17" s="9"/>
    </row>
    <row r="18" s="2" customFormat="1" ht="18" customHeight="1" spans="1:13">
      <c r="A18" s="9">
        <v>16</v>
      </c>
      <c r="B18" s="10" t="s">
        <v>70</v>
      </c>
      <c r="C18" s="10" t="s">
        <v>15</v>
      </c>
      <c r="D18" s="9" t="s">
        <v>71</v>
      </c>
      <c r="E18" s="10" t="s">
        <v>51</v>
      </c>
      <c r="F18" s="10" t="s">
        <v>72</v>
      </c>
      <c r="G18" s="9" t="s">
        <v>19</v>
      </c>
      <c r="H18" s="9" t="s">
        <v>73</v>
      </c>
      <c r="I18" s="9">
        <f t="shared" si="0"/>
        <v>29.048</v>
      </c>
      <c r="J18" s="9">
        <v>80.8</v>
      </c>
      <c r="K18" s="9">
        <f t="shared" si="1"/>
        <v>48.48</v>
      </c>
      <c r="L18" s="12">
        <f t="shared" ref="L18:L29" si="3">I18+K18</f>
        <v>77.528</v>
      </c>
      <c r="M18" s="9">
        <v>1</v>
      </c>
    </row>
    <row r="19" s="2" customFormat="1" ht="18" customHeight="1" spans="1:13">
      <c r="A19" s="9">
        <v>17</v>
      </c>
      <c r="B19" s="10" t="s">
        <v>74</v>
      </c>
      <c r="C19" s="10" t="s">
        <v>15</v>
      </c>
      <c r="D19" s="9" t="s">
        <v>75</v>
      </c>
      <c r="E19" s="10" t="s">
        <v>51</v>
      </c>
      <c r="F19" s="10" t="s">
        <v>72</v>
      </c>
      <c r="G19" s="9" t="s">
        <v>19</v>
      </c>
      <c r="H19" s="9" t="s">
        <v>76</v>
      </c>
      <c r="I19" s="9">
        <f t="shared" si="0"/>
        <v>30.02</v>
      </c>
      <c r="J19" s="9">
        <v>76.4</v>
      </c>
      <c r="K19" s="9">
        <f t="shared" si="1"/>
        <v>45.84</v>
      </c>
      <c r="L19" s="12">
        <f t="shared" si="3"/>
        <v>75.86</v>
      </c>
      <c r="M19" s="9">
        <v>2</v>
      </c>
    </row>
    <row r="20" s="2" customFormat="1" ht="18" customHeight="1" spans="1:13">
      <c r="A20" s="9">
        <v>18</v>
      </c>
      <c r="B20" s="10" t="s">
        <v>77</v>
      </c>
      <c r="C20" s="10" t="s">
        <v>22</v>
      </c>
      <c r="D20" s="9" t="s">
        <v>78</v>
      </c>
      <c r="E20" s="10" t="s">
        <v>51</v>
      </c>
      <c r="F20" s="10" t="s">
        <v>72</v>
      </c>
      <c r="G20" s="9" t="s">
        <v>19</v>
      </c>
      <c r="H20" s="9" t="s">
        <v>79</v>
      </c>
      <c r="I20" s="9">
        <f t="shared" si="0"/>
        <v>27.5</v>
      </c>
      <c r="J20" s="9">
        <v>78.6</v>
      </c>
      <c r="K20" s="9">
        <f t="shared" si="1"/>
        <v>47.16</v>
      </c>
      <c r="L20" s="12">
        <f t="shared" si="3"/>
        <v>74.66</v>
      </c>
      <c r="M20" s="9">
        <v>3</v>
      </c>
    </row>
    <row r="21" s="2" customFormat="1" ht="18" customHeight="1" spans="1:13">
      <c r="A21" s="9">
        <v>19</v>
      </c>
      <c r="B21" s="10" t="s">
        <v>80</v>
      </c>
      <c r="C21" s="10" t="s">
        <v>15</v>
      </c>
      <c r="D21" s="9" t="s">
        <v>81</v>
      </c>
      <c r="E21" s="10" t="s">
        <v>51</v>
      </c>
      <c r="F21" s="10" t="s">
        <v>82</v>
      </c>
      <c r="G21" s="9" t="s">
        <v>19</v>
      </c>
      <c r="H21" s="9" t="s">
        <v>83</v>
      </c>
      <c r="I21" s="9">
        <f t="shared" si="0"/>
        <v>30.804</v>
      </c>
      <c r="J21" s="9">
        <v>78.4</v>
      </c>
      <c r="K21" s="9">
        <f t="shared" si="1"/>
        <v>47.04</v>
      </c>
      <c r="L21" s="12">
        <f t="shared" si="3"/>
        <v>77.844</v>
      </c>
      <c r="M21" s="9">
        <v>1</v>
      </c>
    </row>
    <row r="22" s="2" customFormat="1" ht="18" customHeight="1" spans="1:13">
      <c r="A22" s="9">
        <v>20</v>
      </c>
      <c r="B22" s="10" t="s">
        <v>84</v>
      </c>
      <c r="C22" s="10" t="s">
        <v>22</v>
      </c>
      <c r="D22" s="9" t="s">
        <v>85</v>
      </c>
      <c r="E22" s="10" t="s">
        <v>51</v>
      </c>
      <c r="F22" s="10" t="s">
        <v>82</v>
      </c>
      <c r="G22" s="9" t="s">
        <v>19</v>
      </c>
      <c r="H22" s="9" t="s">
        <v>86</v>
      </c>
      <c r="I22" s="9">
        <f t="shared" si="0"/>
        <v>28.108</v>
      </c>
      <c r="J22" s="9">
        <v>77</v>
      </c>
      <c r="K22" s="9">
        <f t="shared" si="1"/>
        <v>46.2</v>
      </c>
      <c r="L22" s="12">
        <f t="shared" si="3"/>
        <v>74.308</v>
      </c>
      <c r="M22" s="9">
        <v>2</v>
      </c>
    </row>
    <row r="23" s="2" customFormat="1" ht="18" customHeight="1" spans="1:13">
      <c r="A23" s="9">
        <v>21</v>
      </c>
      <c r="B23" s="10" t="s">
        <v>87</v>
      </c>
      <c r="C23" s="10" t="s">
        <v>15</v>
      </c>
      <c r="D23" s="9" t="s">
        <v>88</v>
      </c>
      <c r="E23" s="10" t="s">
        <v>51</v>
      </c>
      <c r="F23" s="10" t="s">
        <v>82</v>
      </c>
      <c r="G23" s="9" t="s">
        <v>19</v>
      </c>
      <c r="H23" s="9" t="s">
        <v>86</v>
      </c>
      <c r="I23" s="9">
        <f t="shared" si="0"/>
        <v>28.108</v>
      </c>
      <c r="J23" s="9">
        <v>76.8</v>
      </c>
      <c r="K23" s="9">
        <f t="shared" si="1"/>
        <v>46.08</v>
      </c>
      <c r="L23" s="12">
        <f t="shared" si="3"/>
        <v>74.188</v>
      </c>
      <c r="M23" s="9">
        <v>3</v>
      </c>
    </row>
    <row r="24" s="2" customFormat="1" ht="19" customHeight="1" spans="1:13">
      <c r="A24" s="9">
        <v>22</v>
      </c>
      <c r="B24" s="10" t="s">
        <v>89</v>
      </c>
      <c r="C24" s="10" t="s">
        <v>15</v>
      </c>
      <c r="D24" s="9" t="s">
        <v>90</v>
      </c>
      <c r="E24" s="10" t="s">
        <v>91</v>
      </c>
      <c r="F24" s="10" t="s">
        <v>92</v>
      </c>
      <c r="G24" s="9" t="s">
        <v>19</v>
      </c>
      <c r="H24" s="9" t="s">
        <v>93</v>
      </c>
      <c r="I24" s="9">
        <f t="shared" si="0"/>
        <v>31.12</v>
      </c>
      <c r="J24" s="9">
        <v>77.4</v>
      </c>
      <c r="K24" s="9">
        <f t="shared" si="1"/>
        <v>46.44</v>
      </c>
      <c r="L24" s="12">
        <f t="shared" si="3"/>
        <v>77.56</v>
      </c>
      <c r="M24" s="9">
        <v>1</v>
      </c>
    </row>
    <row r="25" s="2" customFormat="1" ht="18" customHeight="1" spans="1:13">
      <c r="A25" s="9">
        <v>23</v>
      </c>
      <c r="B25" s="10" t="s">
        <v>94</v>
      </c>
      <c r="C25" s="10" t="s">
        <v>22</v>
      </c>
      <c r="D25" s="9" t="s">
        <v>95</v>
      </c>
      <c r="E25" s="10" t="s">
        <v>91</v>
      </c>
      <c r="F25" s="10" t="s">
        <v>92</v>
      </c>
      <c r="G25" s="9" t="s">
        <v>19</v>
      </c>
      <c r="H25" s="9" t="s">
        <v>96</v>
      </c>
      <c r="I25" s="9">
        <f t="shared" si="0"/>
        <v>31.856</v>
      </c>
      <c r="J25" s="9">
        <v>75.2</v>
      </c>
      <c r="K25" s="9">
        <f t="shared" si="1"/>
        <v>45.12</v>
      </c>
      <c r="L25" s="12">
        <f t="shared" si="3"/>
        <v>76.976</v>
      </c>
      <c r="M25" s="9">
        <v>2</v>
      </c>
    </row>
    <row r="26" s="2" customFormat="1" ht="18" customHeight="1" spans="1:13">
      <c r="A26" s="9">
        <v>24</v>
      </c>
      <c r="B26" s="10" t="s">
        <v>97</v>
      </c>
      <c r="C26" s="10" t="s">
        <v>15</v>
      </c>
      <c r="D26" s="9" t="s">
        <v>98</v>
      </c>
      <c r="E26" s="10" t="s">
        <v>91</v>
      </c>
      <c r="F26" s="10" t="s">
        <v>92</v>
      </c>
      <c r="G26" s="9" t="s">
        <v>19</v>
      </c>
      <c r="H26" s="9" t="s">
        <v>99</v>
      </c>
      <c r="I26" s="9">
        <f t="shared" si="0"/>
        <v>30.424</v>
      </c>
      <c r="J26" s="9">
        <v>74</v>
      </c>
      <c r="K26" s="9">
        <f t="shared" si="1"/>
        <v>44.4</v>
      </c>
      <c r="L26" s="12">
        <f t="shared" si="3"/>
        <v>74.824</v>
      </c>
      <c r="M26" s="9">
        <v>3</v>
      </c>
    </row>
    <row r="27" s="2" customFormat="1" ht="18" customHeight="1" spans="1:13">
      <c r="A27" s="9">
        <v>25</v>
      </c>
      <c r="B27" s="10" t="s">
        <v>100</v>
      </c>
      <c r="C27" s="10" t="s">
        <v>22</v>
      </c>
      <c r="D27" s="9" t="s">
        <v>101</v>
      </c>
      <c r="E27" s="10" t="s">
        <v>91</v>
      </c>
      <c r="F27" s="10" t="s">
        <v>102</v>
      </c>
      <c r="G27" s="9" t="s">
        <v>19</v>
      </c>
      <c r="H27" s="9" t="s">
        <v>103</v>
      </c>
      <c r="I27" s="9">
        <f t="shared" si="0"/>
        <v>31.996</v>
      </c>
      <c r="J27" s="9">
        <v>79.4</v>
      </c>
      <c r="K27" s="9">
        <f t="shared" si="1"/>
        <v>47.64</v>
      </c>
      <c r="L27" s="12">
        <f t="shared" si="3"/>
        <v>79.636</v>
      </c>
      <c r="M27" s="9">
        <v>1</v>
      </c>
    </row>
    <row r="28" s="2" customFormat="1" ht="18" customHeight="1" spans="1:13">
      <c r="A28" s="9">
        <v>26</v>
      </c>
      <c r="B28" s="10" t="s">
        <v>104</v>
      </c>
      <c r="C28" s="10" t="s">
        <v>22</v>
      </c>
      <c r="D28" s="9" t="s">
        <v>105</v>
      </c>
      <c r="E28" s="10" t="s">
        <v>91</v>
      </c>
      <c r="F28" s="10" t="s">
        <v>102</v>
      </c>
      <c r="G28" s="9" t="s">
        <v>19</v>
      </c>
      <c r="H28" s="9" t="s">
        <v>106</v>
      </c>
      <c r="I28" s="9">
        <f t="shared" si="0"/>
        <v>30.216</v>
      </c>
      <c r="J28" s="9">
        <v>80.2</v>
      </c>
      <c r="K28" s="9">
        <f t="shared" si="1"/>
        <v>48.12</v>
      </c>
      <c r="L28" s="12">
        <f t="shared" si="3"/>
        <v>78.336</v>
      </c>
      <c r="M28" s="9">
        <v>2</v>
      </c>
    </row>
    <row r="29" s="2" customFormat="1" ht="18" customHeight="1" spans="1:13">
      <c r="A29" s="9">
        <v>27</v>
      </c>
      <c r="B29" s="10" t="s">
        <v>107</v>
      </c>
      <c r="C29" s="10" t="s">
        <v>22</v>
      </c>
      <c r="D29" s="9" t="s">
        <v>108</v>
      </c>
      <c r="E29" s="10" t="s">
        <v>91</v>
      </c>
      <c r="F29" s="10" t="s">
        <v>102</v>
      </c>
      <c r="G29" s="9" t="s">
        <v>19</v>
      </c>
      <c r="H29" s="9" t="s">
        <v>109</v>
      </c>
      <c r="I29" s="9">
        <f t="shared" si="0"/>
        <v>30.328</v>
      </c>
      <c r="J29" s="9">
        <v>77.4</v>
      </c>
      <c r="K29" s="9">
        <f t="shared" si="1"/>
        <v>46.44</v>
      </c>
      <c r="L29" s="12">
        <f t="shared" si="3"/>
        <v>76.768</v>
      </c>
      <c r="M29" s="9">
        <v>3</v>
      </c>
    </row>
    <row r="30" s="2" customFormat="1" ht="18" customHeight="1" spans="1:13">
      <c r="A30" s="9">
        <v>28</v>
      </c>
      <c r="B30" s="10" t="s">
        <v>110</v>
      </c>
      <c r="C30" s="10" t="s">
        <v>15</v>
      </c>
      <c r="D30" s="9" t="s">
        <v>111</v>
      </c>
      <c r="E30" s="10" t="s">
        <v>91</v>
      </c>
      <c r="F30" s="10" t="s">
        <v>112</v>
      </c>
      <c r="G30" s="9" t="s">
        <v>113</v>
      </c>
      <c r="H30" s="9" t="s">
        <v>114</v>
      </c>
      <c r="I30" s="9">
        <f t="shared" si="0"/>
        <v>28.24</v>
      </c>
      <c r="J30" s="9">
        <v>0</v>
      </c>
      <c r="K30" s="9">
        <f t="shared" si="1"/>
        <v>0</v>
      </c>
      <c r="L30" s="13" t="s">
        <v>25</v>
      </c>
      <c r="M30" s="9"/>
    </row>
    <row r="31" s="2" customFormat="1" ht="18" customHeight="1" spans="1:13">
      <c r="A31" s="9">
        <v>29</v>
      </c>
      <c r="B31" s="10" t="s">
        <v>115</v>
      </c>
      <c r="C31" s="10" t="s">
        <v>22</v>
      </c>
      <c r="D31" s="9" t="s">
        <v>116</v>
      </c>
      <c r="E31" s="10" t="s">
        <v>91</v>
      </c>
      <c r="F31" s="10" t="s">
        <v>112</v>
      </c>
      <c r="G31" s="9" t="s">
        <v>113</v>
      </c>
      <c r="H31" s="9" t="s">
        <v>117</v>
      </c>
      <c r="I31" s="9">
        <f t="shared" si="0"/>
        <v>24.2</v>
      </c>
      <c r="J31" s="9">
        <v>0</v>
      </c>
      <c r="K31" s="9">
        <f t="shared" si="1"/>
        <v>0</v>
      </c>
      <c r="L31" s="13" t="s">
        <v>25</v>
      </c>
      <c r="M31" s="9"/>
    </row>
    <row r="32" s="2" customFormat="1" ht="18" customHeight="1" spans="1:13">
      <c r="A32" s="9">
        <v>30</v>
      </c>
      <c r="B32" s="10" t="s">
        <v>118</v>
      </c>
      <c r="C32" s="10" t="s">
        <v>22</v>
      </c>
      <c r="D32" s="9" t="s">
        <v>119</v>
      </c>
      <c r="E32" s="10" t="s">
        <v>91</v>
      </c>
      <c r="F32" s="10" t="s">
        <v>120</v>
      </c>
      <c r="G32" s="9" t="s">
        <v>19</v>
      </c>
      <c r="H32" s="9" t="s">
        <v>121</v>
      </c>
      <c r="I32" s="9">
        <f t="shared" si="0"/>
        <v>26.552</v>
      </c>
      <c r="J32" s="9">
        <v>77.4</v>
      </c>
      <c r="K32" s="9">
        <f t="shared" si="1"/>
        <v>46.44</v>
      </c>
      <c r="L32" s="12">
        <f t="shared" ref="L32:L47" si="4">I32+K32</f>
        <v>72.992</v>
      </c>
      <c r="M32" s="9">
        <v>1</v>
      </c>
    </row>
    <row r="33" s="2" customFormat="1" ht="18" customHeight="1" spans="1:13">
      <c r="A33" s="9">
        <v>31</v>
      </c>
      <c r="B33" s="10" t="s">
        <v>122</v>
      </c>
      <c r="C33" s="10" t="s">
        <v>15</v>
      </c>
      <c r="D33" s="9" t="s">
        <v>123</v>
      </c>
      <c r="E33" s="10" t="s">
        <v>91</v>
      </c>
      <c r="F33" s="10" t="s">
        <v>120</v>
      </c>
      <c r="G33" s="9" t="s">
        <v>19</v>
      </c>
      <c r="H33" s="9" t="s">
        <v>124</v>
      </c>
      <c r="I33" s="9">
        <f t="shared" si="0"/>
        <v>25.652</v>
      </c>
      <c r="J33" s="9">
        <v>78.8</v>
      </c>
      <c r="K33" s="9">
        <f t="shared" si="1"/>
        <v>47.28</v>
      </c>
      <c r="L33" s="12">
        <f t="shared" si="4"/>
        <v>72.932</v>
      </c>
      <c r="M33" s="9">
        <v>2</v>
      </c>
    </row>
    <row r="34" s="2" customFormat="1" ht="18" customHeight="1" spans="1:13">
      <c r="A34" s="9">
        <v>32</v>
      </c>
      <c r="B34" s="10" t="s">
        <v>125</v>
      </c>
      <c r="C34" s="10" t="s">
        <v>15</v>
      </c>
      <c r="D34" s="9" t="s">
        <v>126</v>
      </c>
      <c r="E34" s="10" t="s">
        <v>91</v>
      </c>
      <c r="F34" s="10" t="s">
        <v>127</v>
      </c>
      <c r="G34" s="9" t="s">
        <v>19</v>
      </c>
      <c r="H34" s="9" t="s">
        <v>128</v>
      </c>
      <c r="I34" s="9">
        <f t="shared" si="0"/>
        <v>25.812</v>
      </c>
      <c r="J34" s="9">
        <v>76.8</v>
      </c>
      <c r="K34" s="9">
        <f t="shared" si="1"/>
        <v>46.08</v>
      </c>
      <c r="L34" s="12">
        <f t="shared" si="4"/>
        <v>71.892</v>
      </c>
      <c r="M34" s="9">
        <v>1</v>
      </c>
    </row>
    <row r="35" s="2" customFormat="1" ht="18" customHeight="1" spans="1:13">
      <c r="A35" s="9">
        <v>33</v>
      </c>
      <c r="B35" s="10" t="s">
        <v>129</v>
      </c>
      <c r="C35" s="10" t="s">
        <v>22</v>
      </c>
      <c r="D35" s="9" t="s">
        <v>130</v>
      </c>
      <c r="E35" s="10" t="s">
        <v>91</v>
      </c>
      <c r="F35" s="10" t="s">
        <v>131</v>
      </c>
      <c r="G35" s="9" t="s">
        <v>19</v>
      </c>
      <c r="H35" s="9" t="s">
        <v>132</v>
      </c>
      <c r="I35" s="9">
        <f t="shared" si="0"/>
        <v>29.612</v>
      </c>
      <c r="J35" s="9">
        <v>77</v>
      </c>
      <c r="K35" s="9">
        <f t="shared" si="1"/>
        <v>46.2</v>
      </c>
      <c r="L35" s="12">
        <f t="shared" si="4"/>
        <v>75.812</v>
      </c>
      <c r="M35" s="9">
        <v>1</v>
      </c>
    </row>
    <row r="36" s="2" customFormat="1" ht="18" customHeight="1" spans="1:13">
      <c r="A36" s="9">
        <v>34</v>
      </c>
      <c r="B36" s="10" t="s">
        <v>133</v>
      </c>
      <c r="C36" s="10" t="s">
        <v>22</v>
      </c>
      <c r="D36" s="9" t="s">
        <v>134</v>
      </c>
      <c r="E36" s="10" t="s">
        <v>91</v>
      </c>
      <c r="F36" s="10" t="s">
        <v>131</v>
      </c>
      <c r="G36" s="9" t="s">
        <v>19</v>
      </c>
      <c r="H36" s="9" t="s">
        <v>135</v>
      </c>
      <c r="I36" s="9">
        <f t="shared" si="0"/>
        <v>24.42</v>
      </c>
      <c r="J36" s="9">
        <v>76.4</v>
      </c>
      <c r="K36" s="9">
        <f t="shared" si="1"/>
        <v>45.84</v>
      </c>
      <c r="L36" s="12">
        <f t="shared" si="4"/>
        <v>70.26</v>
      </c>
      <c r="M36" s="9">
        <v>2</v>
      </c>
    </row>
    <row r="37" s="2" customFormat="1" ht="18" customHeight="1" spans="1:13">
      <c r="A37" s="9">
        <v>35</v>
      </c>
      <c r="B37" s="10" t="s">
        <v>136</v>
      </c>
      <c r="C37" s="10" t="s">
        <v>15</v>
      </c>
      <c r="D37" s="9" t="s">
        <v>137</v>
      </c>
      <c r="E37" s="10" t="s">
        <v>138</v>
      </c>
      <c r="F37" s="10" t="s">
        <v>139</v>
      </c>
      <c r="G37" s="9" t="s">
        <v>19</v>
      </c>
      <c r="H37" s="9" t="s">
        <v>140</v>
      </c>
      <c r="I37" s="9">
        <f t="shared" si="0"/>
        <v>31.704</v>
      </c>
      <c r="J37" s="9">
        <v>78.4</v>
      </c>
      <c r="K37" s="9">
        <f t="shared" si="1"/>
        <v>47.04</v>
      </c>
      <c r="L37" s="12">
        <f t="shared" si="4"/>
        <v>78.744</v>
      </c>
      <c r="M37" s="9">
        <v>1</v>
      </c>
    </row>
    <row r="38" s="2" customFormat="1" ht="18" customHeight="1" spans="1:13">
      <c r="A38" s="9">
        <v>36</v>
      </c>
      <c r="B38" s="10" t="s">
        <v>141</v>
      </c>
      <c r="C38" s="10" t="s">
        <v>15</v>
      </c>
      <c r="D38" s="9" t="s">
        <v>142</v>
      </c>
      <c r="E38" s="10" t="s">
        <v>138</v>
      </c>
      <c r="F38" s="10" t="s">
        <v>139</v>
      </c>
      <c r="G38" s="9" t="s">
        <v>19</v>
      </c>
      <c r="H38" s="9" t="s">
        <v>143</v>
      </c>
      <c r="I38" s="9">
        <f t="shared" si="0"/>
        <v>30.916</v>
      </c>
      <c r="J38" s="9">
        <v>75</v>
      </c>
      <c r="K38" s="9">
        <f t="shared" si="1"/>
        <v>45</v>
      </c>
      <c r="L38" s="12">
        <f t="shared" si="4"/>
        <v>75.916</v>
      </c>
      <c r="M38" s="9">
        <v>2</v>
      </c>
    </row>
    <row r="39" s="2" customFormat="1" ht="18" customHeight="1" spans="1:13">
      <c r="A39" s="9">
        <v>37</v>
      </c>
      <c r="B39" s="10" t="s">
        <v>144</v>
      </c>
      <c r="C39" s="10" t="s">
        <v>15</v>
      </c>
      <c r="D39" s="9" t="s">
        <v>145</v>
      </c>
      <c r="E39" s="10" t="s">
        <v>138</v>
      </c>
      <c r="F39" s="10" t="s">
        <v>139</v>
      </c>
      <c r="G39" s="9" t="s">
        <v>19</v>
      </c>
      <c r="H39" s="9" t="s">
        <v>93</v>
      </c>
      <c r="I39" s="9">
        <f t="shared" si="0"/>
        <v>31.12</v>
      </c>
      <c r="J39" s="9">
        <v>74.4</v>
      </c>
      <c r="K39" s="9">
        <f t="shared" si="1"/>
        <v>44.64</v>
      </c>
      <c r="L39" s="12">
        <f t="shared" si="4"/>
        <v>75.76</v>
      </c>
      <c r="M39" s="9">
        <v>3</v>
      </c>
    </row>
    <row r="40" s="2" customFormat="1" ht="18" customHeight="1" spans="1:13">
      <c r="A40" s="9">
        <v>38</v>
      </c>
      <c r="B40" s="10" t="s">
        <v>146</v>
      </c>
      <c r="C40" s="10" t="s">
        <v>15</v>
      </c>
      <c r="D40" s="9" t="s">
        <v>147</v>
      </c>
      <c r="E40" s="10" t="s">
        <v>138</v>
      </c>
      <c r="F40" s="10" t="s">
        <v>148</v>
      </c>
      <c r="G40" s="9" t="s">
        <v>19</v>
      </c>
      <c r="H40" s="9" t="s">
        <v>149</v>
      </c>
      <c r="I40" s="9">
        <f t="shared" si="0"/>
        <v>25.904</v>
      </c>
      <c r="J40" s="9">
        <v>73.2</v>
      </c>
      <c r="K40" s="9">
        <f t="shared" si="1"/>
        <v>43.92</v>
      </c>
      <c r="L40" s="12">
        <f t="shared" si="4"/>
        <v>69.824</v>
      </c>
      <c r="M40" s="9">
        <v>1</v>
      </c>
    </row>
    <row r="41" s="2" customFormat="1" ht="18" customHeight="1" spans="1:13">
      <c r="A41" s="9">
        <v>39</v>
      </c>
      <c r="B41" s="10" t="s">
        <v>150</v>
      </c>
      <c r="C41" s="10" t="s">
        <v>15</v>
      </c>
      <c r="D41" s="9" t="s">
        <v>151</v>
      </c>
      <c r="E41" s="10" t="s">
        <v>138</v>
      </c>
      <c r="F41" s="10" t="s">
        <v>148</v>
      </c>
      <c r="G41" s="9" t="s">
        <v>19</v>
      </c>
      <c r="H41" s="9" t="s">
        <v>152</v>
      </c>
      <c r="I41" s="9">
        <f t="shared" si="0"/>
        <v>24.86</v>
      </c>
      <c r="J41" s="9">
        <v>74.6</v>
      </c>
      <c r="K41" s="9">
        <f t="shared" si="1"/>
        <v>44.76</v>
      </c>
      <c r="L41" s="12">
        <f t="shared" si="4"/>
        <v>69.62</v>
      </c>
      <c r="M41" s="9">
        <v>2</v>
      </c>
    </row>
    <row r="42" s="2" customFormat="1" ht="18" customHeight="1" spans="1:13">
      <c r="A42" s="9">
        <v>40</v>
      </c>
      <c r="B42" s="10" t="s">
        <v>153</v>
      </c>
      <c r="C42" s="10" t="s">
        <v>22</v>
      </c>
      <c r="D42" s="9" t="s">
        <v>154</v>
      </c>
      <c r="E42" s="10" t="s">
        <v>138</v>
      </c>
      <c r="F42" s="10" t="s">
        <v>155</v>
      </c>
      <c r="G42" s="9" t="s">
        <v>19</v>
      </c>
      <c r="H42" s="9" t="s">
        <v>156</v>
      </c>
      <c r="I42" s="9">
        <f t="shared" si="0"/>
        <v>32.6</v>
      </c>
      <c r="J42" s="9">
        <v>76</v>
      </c>
      <c r="K42" s="9">
        <f t="shared" si="1"/>
        <v>45.6</v>
      </c>
      <c r="L42" s="12">
        <f t="shared" si="4"/>
        <v>78.2</v>
      </c>
      <c r="M42" s="9">
        <v>1</v>
      </c>
    </row>
    <row r="43" s="2" customFormat="1" ht="18" customHeight="1" spans="1:13">
      <c r="A43" s="9">
        <v>41</v>
      </c>
      <c r="B43" s="10" t="s">
        <v>157</v>
      </c>
      <c r="C43" s="10" t="s">
        <v>15</v>
      </c>
      <c r="D43" s="9" t="s">
        <v>158</v>
      </c>
      <c r="E43" s="10" t="s">
        <v>138</v>
      </c>
      <c r="F43" s="10" t="s">
        <v>155</v>
      </c>
      <c r="G43" s="9" t="s">
        <v>19</v>
      </c>
      <c r="H43" s="9" t="s">
        <v>159</v>
      </c>
      <c r="I43" s="9">
        <f t="shared" si="0"/>
        <v>32.808</v>
      </c>
      <c r="J43" s="9">
        <v>74.8</v>
      </c>
      <c r="K43" s="9">
        <f t="shared" si="1"/>
        <v>44.88</v>
      </c>
      <c r="L43" s="12">
        <f t="shared" si="4"/>
        <v>77.688</v>
      </c>
      <c r="M43" s="9">
        <v>2</v>
      </c>
    </row>
    <row r="44" s="2" customFormat="1" ht="18" customHeight="1" spans="1:13">
      <c r="A44" s="9">
        <v>42</v>
      </c>
      <c r="B44" s="10" t="s">
        <v>160</v>
      </c>
      <c r="C44" s="10" t="s">
        <v>15</v>
      </c>
      <c r="D44" s="9" t="s">
        <v>161</v>
      </c>
      <c r="E44" s="10" t="s">
        <v>138</v>
      </c>
      <c r="F44" s="10" t="s">
        <v>155</v>
      </c>
      <c r="G44" s="9" t="s">
        <v>19</v>
      </c>
      <c r="H44" s="9" t="s">
        <v>109</v>
      </c>
      <c r="I44" s="9">
        <f t="shared" si="0"/>
        <v>30.328</v>
      </c>
      <c r="J44" s="9">
        <v>73.2</v>
      </c>
      <c r="K44" s="9">
        <f t="shared" si="1"/>
        <v>43.92</v>
      </c>
      <c r="L44" s="12">
        <f t="shared" si="4"/>
        <v>74.248</v>
      </c>
      <c r="M44" s="9">
        <v>3</v>
      </c>
    </row>
    <row r="45" s="2" customFormat="1" ht="18" customHeight="1" spans="1:13">
      <c r="A45" s="9">
        <v>43</v>
      </c>
      <c r="B45" s="10" t="s">
        <v>162</v>
      </c>
      <c r="C45" s="10" t="s">
        <v>22</v>
      </c>
      <c r="D45" s="9" t="s">
        <v>163</v>
      </c>
      <c r="E45" s="10" t="s">
        <v>138</v>
      </c>
      <c r="F45" s="10" t="s">
        <v>164</v>
      </c>
      <c r="G45" s="9" t="s">
        <v>19</v>
      </c>
      <c r="H45" s="9" t="s">
        <v>165</v>
      </c>
      <c r="I45" s="9">
        <f t="shared" si="0"/>
        <v>32.916</v>
      </c>
      <c r="J45" s="9">
        <v>75</v>
      </c>
      <c r="K45" s="9">
        <f t="shared" si="1"/>
        <v>45</v>
      </c>
      <c r="L45" s="12">
        <f t="shared" si="4"/>
        <v>77.916</v>
      </c>
      <c r="M45" s="9">
        <v>1</v>
      </c>
    </row>
    <row r="46" s="2" customFormat="1" ht="18" customHeight="1" spans="1:13">
      <c r="A46" s="9">
        <v>44</v>
      </c>
      <c r="B46" s="10" t="s">
        <v>166</v>
      </c>
      <c r="C46" s="10" t="s">
        <v>15</v>
      </c>
      <c r="D46" s="9" t="s">
        <v>167</v>
      </c>
      <c r="E46" s="10" t="s">
        <v>138</v>
      </c>
      <c r="F46" s="10" t="s">
        <v>164</v>
      </c>
      <c r="G46" s="9" t="s">
        <v>19</v>
      </c>
      <c r="H46" s="9" t="s">
        <v>168</v>
      </c>
      <c r="I46" s="9">
        <f t="shared" si="0"/>
        <v>28.844</v>
      </c>
      <c r="J46" s="9">
        <v>74.2</v>
      </c>
      <c r="K46" s="9">
        <f t="shared" si="1"/>
        <v>44.52</v>
      </c>
      <c r="L46" s="12">
        <f t="shared" si="4"/>
        <v>73.364</v>
      </c>
      <c r="M46" s="9">
        <v>2</v>
      </c>
    </row>
    <row r="47" s="2" customFormat="1" ht="21" customHeight="1" spans="1:13">
      <c r="A47" s="9">
        <v>45</v>
      </c>
      <c r="B47" s="10" t="s">
        <v>169</v>
      </c>
      <c r="C47" s="10" t="s">
        <v>15</v>
      </c>
      <c r="D47" s="9" t="s">
        <v>170</v>
      </c>
      <c r="E47" s="10" t="s">
        <v>138</v>
      </c>
      <c r="F47" s="10" t="s">
        <v>164</v>
      </c>
      <c r="G47" s="9" t="s">
        <v>19</v>
      </c>
      <c r="H47" s="9" t="s">
        <v>171</v>
      </c>
      <c r="I47" s="9">
        <f t="shared" si="0"/>
        <v>25.392</v>
      </c>
      <c r="J47" s="9">
        <v>74</v>
      </c>
      <c r="K47" s="9">
        <f t="shared" si="1"/>
        <v>44.4</v>
      </c>
      <c r="L47" s="12">
        <f t="shared" si="4"/>
        <v>69.792</v>
      </c>
      <c r="M47" s="9">
        <v>3</v>
      </c>
    </row>
    <row r="52" spans="10:11">
      <c r="J52" s="14"/>
      <c r="K52" s="14"/>
    </row>
  </sheetData>
  <autoFilter ref="B2:M47">
    <extLst/>
  </autoFilter>
  <sortState ref="A2:M46">
    <sortCondition ref="E2:E46"/>
    <sortCondition ref="F2:F46"/>
    <sortCondition ref="L2:L46" descending="1"/>
  </sortState>
  <mergeCells count="2">
    <mergeCell ref="A1:M1"/>
    <mergeCell ref="J52:K5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6" sqref="B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2024-08-12T00:53:56Z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