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最终稿" sheetId="5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<sst xmlns="http://schemas.openxmlformats.org/spreadsheetml/2006/main" count="457" uniqueCount="210">
  <si>
    <t>2024年铁岭市银州区公开招聘教师岗位总成绩</t>
  </si>
  <si>
    <t>序号</t>
  </si>
  <si>
    <t>姓名</t>
  </si>
  <si>
    <t>性别</t>
  </si>
  <si>
    <t>考号</t>
  </si>
  <si>
    <t>招聘单位</t>
  </si>
  <si>
    <t>招聘岗位</t>
  </si>
  <si>
    <t>招考人数</t>
  </si>
  <si>
    <t>笔试成绩</t>
  </si>
  <si>
    <t>笔试权重</t>
  </si>
  <si>
    <t>面试成绩</t>
  </si>
  <si>
    <t>面试权重</t>
  </si>
  <si>
    <t>总成绩</t>
  </si>
  <si>
    <t>排名</t>
  </si>
  <si>
    <t>杨蕾</t>
  </si>
  <si>
    <t>女</t>
  </si>
  <si>
    <t>2024072031108</t>
  </si>
  <si>
    <t>银州区银冈小学</t>
  </si>
  <si>
    <t>美术教师</t>
  </si>
  <si>
    <t>1</t>
  </si>
  <si>
    <t>86.84</t>
  </si>
  <si>
    <t>李春雨</t>
  </si>
  <si>
    <t>2024072060223</t>
  </si>
  <si>
    <t>84.32</t>
  </si>
  <si>
    <t>涂钰</t>
  </si>
  <si>
    <t>2024072031304</t>
  </si>
  <si>
    <t>86.8</t>
  </si>
  <si>
    <t>廖昕淼</t>
  </si>
  <si>
    <t>2024072014411</t>
  </si>
  <si>
    <t>音乐教师</t>
  </si>
  <si>
    <t>82.68</t>
  </si>
  <si>
    <t>赵肖月</t>
  </si>
  <si>
    <t>男</t>
  </si>
  <si>
    <t>2024072050620</t>
  </si>
  <si>
    <t>84.26</t>
  </si>
  <si>
    <t>候书芳</t>
  </si>
  <si>
    <t>2024072031729</t>
  </si>
  <si>
    <t>78.34</t>
  </si>
  <si>
    <t>司佳欣</t>
  </si>
  <si>
    <t>2024072012212</t>
  </si>
  <si>
    <t>银州区第十七小学</t>
  </si>
  <si>
    <t>87.78</t>
  </si>
  <si>
    <t>王红艳</t>
  </si>
  <si>
    <t>2024072013117</t>
  </si>
  <si>
    <t>79.48</t>
  </si>
  <si>
    <t>黄安琪</t>
  </si>
  <si>
    <t>2024072060524</t>
  </si>
  <si>
    <t>80.76</t>
  </si>
  <si>
    <t>李泯燃</t>
  </si>
  <si>
    <t>2024072014112</t>
  </si>
  <si>
    <t>银州区育华小学</t>
  </si>
  <si>
    <t>班主任</t>
  </si>
  <si>
    <t>80.46</t>
  </si>
  <si>
    <t>吴清华</t>
  </si>
  <si>
    <t>2024072042324</t>
  </si>
  <si>
    <t>75.72</t>
  </si>
  <si>
    <t>王佳莹</t>
  </si>
  <si>
    <t>2024072051115</t>
  </si>
  <si>
    <t>77.52</t>
  </si>
  <si>
    <t>张依宁</t>
  </si>
  <si>
    <t>2024072022114</t>
  </si>
  <si>
    <t>银州区实验小学（东校区）</t>
  </si>
  <si>
    <t>84.74</t>
  </si>
  <si>
    <t>王冠玉</t>
  </si>
  <si>
    <t>2024072030116</t>
  </si>
  <si>
    <t>83.18</t>
  </si>
  <si>
    <t>孙琪霞</t>
  </si>
  <si>
    <t>2024072020801</t>
  </si>
  <si>
    <t>83.4</t>
  </si>
  <si>
    <t>王守玉</t>
  </si>
  <si>
    <t>2024072040306</t>
  </si>
  <si>
    <t>银州区第十三小学</t>
  </si>
  <si>
    <t>2</t>
  </si>
  <si>
    <t>90.72</t>
  </si>
  <si>
    <t>尹子思</t>
  </si>
  <si>
    <t>2024072012903</t>
  </si>
  <si>
    <t>87.98</t>
  </si>
  <si>
    <t>张畅</t>
  </si>
  <si>
    <t>2024072040405</t>
  </si>
  <si>
    <t>87.12</t>
  </si>
  <si>
    <t>赵耀</t>
  </si>
  <si>
    <t>2024072040426</t>
  </si>
  <si>
    <t>85.44</t>
  </si>
  <si>
    <t>龙晓凤</t>
  </si>
  <si>
    <t>2024072032607</t>
  </si>
  <si>
    <t>85.3</t>
  </si>
  <si>
    <t>孙睿锶</t>
  </si>
  <si>
    <t>2024072011419</t>
  </si>
  <si>
    <t>86.28</t>
  </si>
  <si>
    <t>关欣</t>
  </si>
  <si>
    <t>2024072014914</t>
  </si>
  <si>
    <t>银州区第十八小学</t>
  </si>
  <si>
    <t>91.6</t>
  </si>
  <si>
    <t>王雅茹</t>
  </si>
  <si>
    <t>2024072062501</t>
  </si>
  <si>
    <t>83</t>
  </si>
  <si>
    <t>赵涣钰</t>
  </si>
  <si>
    <t>2024072020124</t>
  </si>
  <si>
    <t>84.78</t>
  </si>
  <si>
    <t>-</t>
  </si>
  <si>
    <t>张新以</t>
  </si>
  <si>
    <t>2024072013109</t>
  </si>
  <si>
    <t>体育教师</t>
  </si>
  <si>
    <t>81.86</t>
  </si>
  <si>
    <t>孟凡棋</t>
  </si>
  <si>
    <t>2024072030815</t>
  </si>
  <si>
    <t>77.82</t>
  </si>
  <si>
    <t>张萌</t>
  </si>
  <si>
    <t>2024072051226</t>
  </si>
  <si>
    <t>79.32</t>
  </si>
  <si>
    <t>张洪洋</t>
  </si>
  <si>
    <t>2024072021608</t>
  </si>
  <si>
    <t>78.82</t>
  </si>
  <si>
    <t>黄建凯</t>
  </si>
  <si>
    <t>2024072042615</t>
  </si>
  <si>
    <t>78.5</t>
  </si>
  <si>
    <t>刘安琪</t>
  </si>
  <si>
    <t>2024072021529</t>
  </si>
  <si>
    <t>81.02</t>
  </si>
  <si>
    <t>丁兆洋</t>
  </si>
  <si>
    <t>2024072013501</t>
  </si>
  <si>
    <t>银州区第十一小学</t>
  </si>
  <si>
    <t>79.66</t>
  </si>
  <si>
    <t>赵春宇</t>
  </si>
  <si>
    <t>2024072042107</t>
  </si>
  <si>
    <t>80.82</t>
  </si>
  <si>
    <t>王赞淇</t>
  </si>
  <si>
    <t>2024072022608</t>
  </si>
  <si>
    <t>83.76</t>
  </si>
  <si>
    <t>李佳航</t>
  </si>
  <si>
    <t>2024072062203</t>
  </si>
  <si>
    <t>72.92</t>
  </si>
  <si>
    <t>石慧</t>
  </si>
  <si>
    <t>2024072011811</t>
  </si>
  <si>
    <t>72.26</t>
  </si>
  <si>
    <t>任哲成</t>
  </si>
  <si>
    <t>2024072060709</t>
  </si>
  <si>
    <t>73.6</t>
  </si>
  <si>
    <t>宋柳梦</t>
  </si>
  <si>
    <t>2024072041212</t>
  </si>
  <si>
    <t>银州区第十五小学</t>
  </si>
  <si>
    <t>英语教师</t>
  </si>
  <si>
    <t>89.74</t>
  </si>
  <si>
    <t>姜玲</t>
  </si>
  <si>
    <t>2024072041210</t>
  </si>
  <si>
    <t>89.76</t>
  </si>
  <si>
    <t>王雪莼</t>
  </si>
  <si>
    <t>2024072014218</t>
  </si>
  <si>
    <t>88.92</t>
  </si>
  <si>
    <t>赵天姊</t>
  </si>
  <si>
    <t>2024072011510</t>
  </si>
  <si>
    <t>89.48</t>
  </si>
  <si>
    <t>李依蒙</t>
  </si>
  <si>
    <t>2024072042216</t>
  </si>
  <si>
    <t>88.76</t>
  </si>
  <si>
    <t>马乔</t>
  </si>
  <si>
    <t>2024072014101</t>
  </si>
  <si>
    <t>89.06</t>
  </si>
  <si>
    <t>李海琳</t>
  </si>
  <si>
    <t>2024072051223</t>
  </si>
  <si>
    <t>银州区第十九小学</t>
  </si>
  <si>
    <t>李鑫</t>
  </si>
  <si>
    <t>2024072021102</t>
  </si>
  <si>
    <t>86.3</t>
  </si>
  <si>
    <t>于佳鑫</t>
  </si>
  <si>
    <t>2024072030915</t>
  </si>
  <si>
    <t>86.96</t>
  </si>
  <si>
    <t>汤晴雯</t>
  </si>
  <si>
    <t>2024072011810</t>
  </si>
  <si>
    <t>银州区实验小学（西校区）</t>
  </si>
  <si>
    <t>信息技术教师</t>
  </si>
  <si>
    <t>85.72</t>
  </si>
  <si>
    <t>刘禹岑</t>
  </si>
  <si>
    <t>2024072022307</t>
  </si>
  <si>
    <t>86.14</t>
  </si>
  <si>
    <t>王玉聪</t>
  </si>
  <si>
    <t>2024072020512</t>
  </si>
  <si>
    <t>84.64</t>
  </si>
  <si>
    <t>李小虎</t>
  </si>
  <si>
    <t>2024072031208</t>
  </si>
  <si>
    <t>90.46</t>
  </si>
  <si>
    <t>常冰倩</t>
  </si>
  <si>
    <t>2024072051202</t>
  </si>
  <si>
    <t>付冬梅</t>
  </si>
  <si>
    <t>2024072050629</t>
  </si>
  <si>
    <t>李骏航</t>
  </si>
  <si>
    <t>2024072022919</t>
  </si>
  <si>
    <t>80.3</t>
  </si>
  <si>
    <t>王满福</t>
  </si>
  <si>
    <t>2024072031721</t>
  </si>
  <si>
    <t>75.34</t>
  </si>
  <si>
    <t>秦薇</t>
  </si>
  <si>
    <t>2024072061211</t>
  </si>
  <si>
    <t>75.2</t>
  </si>
  <si>
    <t>赵英男</t>
  </si>
  <si>
    <t>2024072051918</t>
  </si>
  <si>
    <t>马萍</t>
  </si>
  <si>
    <t>2024072032024</t>
  </si>
  <si>
    <t>74.34</t>
  </si>
  <si>
    <t>孙新</t>
  </si>
  <si>
    <t>2024072041506</t>
  </si>
  <si>
    <t>邓逸楠</t>
  </si>
  <si>
    <t>2024072041321</t>
  </si>
  <si>
    <t>81.7</t>
  </si>
  <si>
    <t>徐礼崇</t>
  </si>
  <si>
    <t>2024072041120</t>
  </si>
  <si>
    <t>77.66</t>
  </si>
  <si>
    <t>王嘉琪</t>
  </si>
  <si>
    <t>2024072012829</t>
  </si>
  <si>
    <t>74.48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</si>
</sst>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color theme="1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3"/>
  <sheetViews>
    <sheetView tabSelected="1" workbookViewId="0">
      <selection activeCell="L30" sqref="L30"/>
    </sheetView>
  </sheetViews>
  <sheetFormatPr defaultColWidth="9" defaultRowHeight="13.5"/>
  <cols>
    <col min="1" max="1" width="4.25" customWidth="1"/>
    <col min="2" max="2" width="8.5" customWidth="1"/>
    <col min="3" max="3" width="6.625" customWidth="1"/>
    <col min="4" max="4" width="20.25" customWidth="1"/>
    <col min="5" max="5" width="25.125" customWidth="1"/>
    <col min="6" max="6" width="10.875" customWidth="1"/>
    <col min="7" max="7" width="8.125" customWidth="1"/>
    <col min="8" max="8" width="9" style="2" customWidth="1"/>
    <col min="9" max="11" width="8.5" style="2" customWidth="1"/>
    <col min="12" max="12" width="8.5" style="3" customWidth="1"/>
    <col min="13" max="13" width="8.5" style="2" customWidth="1"/>
  </cols>
  <sheetData>
    <row r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3"/>
      <c r="M1" s="5"/>
    </row>
    <row r="2" spans="1:1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3"/>
      <c r="M2" s="5"/>
    </row>
    <row r="3" s="1" customFormat="1" ht="12.75" spans="1:13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14" t="s">
        <v>12</v>
      </c>
      <c r="M3" s="6" t="s">
        <v>13</v>
      </c>
    </row>
    <row r="4" s="1" customFormat="1" ht="12.75" spans="1:13">
      <c r="A4" s="7">
        <v>1</v>
      </c>
      <c r="B4" s="7" t="s">
        <v>14</v>
      </c>
      <c r="C4" s="7" t="s">
        <v>15</v>
      </c>
      <c r="D4" s="8" t="s">
        <v>16</v>
      </c>
      <c r="E4" s="8" t="s">
        <v>17</v>
      </c>
      <c r="F4" s="8" t="s">
        <v>18</v>
      </c>
      <c r="G4" s="7" t="s">
        <v>19</v>
      </c>
      <c r="H4" s="7" t="s">
        <v>20</v>
      </c>
      <c r="I4" s="7">
        <f t="shared" ref="I4:I63" si="0">H4*0.4</f>
        <v>34.736</v>
      </c>
      <c r="J4" s="7">
        <v>86.2</v>
      </c>
      <c r="K4" s="7">
        <f t="shared" ref="K4:K63" si="1">J4*0.6</f>
        <v>51.72</v>
      </c>
      <c r="L4" s="15">
        <f t="shared" ref="L4:L63" si="2">I4+K4</f>
        <v>86.456</v>
      </c>
      <c r="M4" s="7">
        <v>1</v>
      </c>
    </row>
    <row r="5" s="1" customFormat="1" ht="12.75" spans="1:13">
      <c r="A5" s="7">
        <v>2</v>
      </c>
      <c r="B5" s="7" t="s">
        <v>21</v>
      </c>
      <c r="C5" s="7" t="s">
        <v>15</v>
      </c>
      <c r="D5" s="8" t="s">
        <v>22</v>
      </c>
      <c r="E5" s="8" t="s">
        <v>17</v>
      </c>
      <c r="F5" s="8" t="s">
        <v>18</v>
      </c>
      <c r="G5" s="7" t="s">
        <v>19</v>
      </c>
      <c r="H5" s="7" t="s">
        <v>23</v>
      </c>
      <c r="I5" s="7">
        <f t="shared" si="0"/>
        <v>33.728</v>
      </c>
      <c r="J5" s="7">
        <v>86.6</v>
      </c>
      <c r="K5" s="7">
        <f t="shared" si="1"/>
        <v>51.96</v>
      </c>
      <c r="L5" s="15">
        <f t="shared" si="2"/>
        <v>85.688</v>
      </c>
      <c r="M5" s="7">
        <v>2</v>
      </c>
    </row>
    <row r="6" s="1" customFormat="1" ht="12.75" spans="1:13">
      <c r="A6" s="7">
        <v>3</v>
      </c>
      <c r="B6" s="7" t="s">
        <v>24</v>
      </c>
      <c r="C6" s="7" t="s">
        <v>15</v>
      </c>
      <c r="D6" s="8" t="s">
        <v>25</v>
      </c>
      <c r="E6" s="8" t="s">
        <v>17</v>
      </c>
      <c r="F6" s="8" t="s">
        <v>18</v>
      </c>
      <c r="G6" s="7" t="s">
        <v>19</v>
      </c>
      <c r="H6" s="7" t="s">
        <v>26</v>
      </c>
      <c r="I6" s="7">
        <f t="shared" si="0"/>
        <v>34.72</v>
      </c>
      <c r="J6" s="7">
        <v>84.7</v>
      </c>
      <c r="K6" s="7">
        <f t="shared" si="1"/>
        <v>50.82</v>
      </c>
      <c r="L6" s="15">
        <f t="shared" si="2"/>
        <v>85.54</v>
      </c>
      <c r="M6" s="7">
        <v>3</v>
      </c>
    </row>
    <row r="7" s="1" customFormat="1" ht="12.75" spans="1:13">
      <c r="A7" s="7">
        <v>4</v>
      </c>
      <c r="B7" s="7" t="s">
        <v>27</v>
      </c>
      <c r="C7" s="7" t="s">
        <v>15</v>
      </c>
      <c r="D7" s="8" t="s">
        <v>28</v>
      </c>
      <c r="E7" s="8" t="s">
        <v>17</v>
      </c>
      <c r="F7" s="8" t="s">
        <v>29</v>
      </c>
      <c r="G7" s="7" t="s">
        <v>19</v>
      </c>
      <c r="H7" s="7" t="s">
        <v>30</v>
      </c>
      <c r="I7" s="7">
        <f t="shared" si="0"/>
        <v>33.072</v>
      </c>
      <c r="J7" s="7">
        <v>86</v>
      </c>
      <c r="K7" s="7">
        <f t="shared" si="1"/>
        <v>51.6</v>
      </c>
      <c r="L7" s="15">
        <f t="shared" si="2"/>
        <v>84.672</v>
      </c>
      <c r="M7" s="7">
        <v>1</v>
      </c>
    </row>
    <row r="8" s="1" customFormat="1" ht="12.75" spans="1:13">
      <c r="A8" s="7">
        <v>5</v>
      </c>
      <c r="B8" s="7" t="s">
        <v>31</v>
      </c>
      <c r="C8" s="7" t="s">
        <v>32</v>
      </c>
      <c r="D8" s="8" t="s">
        <v>33</v>
      </c>
      <c r="E8" s="8" t="s">
        <v>17</v>
      </c>
      <c r="F8" s="8" t="s">
        <v>29</v>
      </c>
      <c r="G8" s="7" t="s">
        <v>19</v>
      </c>
      <c r="H8" s="7" t="s">
        <v>34</v>
      </c>
      <c r="I8" s="7">
        <f t="shared" si="0"/>
        <v>33.704</v>
      </c>
      <c r="J8" s="7">
        <v>83.8</v>
      </c>
      <c r="K8" s="7">
        <f t="shared" si="1"/>
        <v>50.28</v>
      </c>
      <c r="L8" s="15">
        <f t="shared" si="2"/>
        <v>83.984</v>
      </c>
      <c r="M8" s="7">
        <v>2</v>
      </c>
    </row>
    <row r="9" s="1" customFormat="1" ht="12.75" spans="1:13">
      <c r="A9" s="7">
        <v>6</v>
      </c>
      <c r="B9" s="7" t="s">
        <v>35</v>
      </c>
      <c r="C9" s="7" t="s">
        <v>15</v>
      </c>
      <c r="D9" s="8" t="s">
        <v>36</v>
      </c>
      <c r="E9" s="8" t="s">
        <v>17</v>
      </c>
      <c r="F9" s="8" t="s">
        <v>29</v>
      </c>
      <c r="G9" s="7" t="s">
        <v>19</v>
      </c>
      <c r="H9" s="7" t="s">
        <v>37</v>
      </c>
      <c r="I9" s="7">
        <f t="shared" si="0"/>
        <v>31.336</v>
      </c>
      <c r="J9" s="7">
        <v>83.4</v>
      </c>
      <c r="K9" s="7">
        <f t="shared" si="1"/>
        <v>50.04</v>
      </c>
      <c r="L9" s="15">
        <f t="shared" si="2"/>
        <v>81.376</v>
      </c>
      <c r="M9" s="7">
        <v>3</v>
      </c>
    </row>
    <row r="10" s="1" customFormat="1" ht="12.75" spans="1:13">
      <c r="A10" s="7">
        <v>7</v>
      </c>
      <c r="B10" s="9" t="s">
        <v>38</v>
      </c>
      <c r="C10" s="9" t="s">
        <v>15</v>
      </c>
      <c r="D10" s="10" t="s">
        <v>39</v>
      </c>
      <c r="E10" s="10" t="s">
        <v>40</v>
      </c>
      <c r="F10" s="10" t="s">
        <v>29</v>
      </c>
      <c r="G10" s="9" t="s">
        <v>19</v>
      </c>
      <c r="H10" s="9" t="s">
        <v>41</v>
      </c>
      <c r="I10" s="7">
        <f t="shared" si="0"/>
        <v>35.112</v>
      </c>
      <c r="J10" s="9">
        <v>85.6</v>
      </c>
      <c r="K10" s="7">
        <f t="shared" si="1"/>
        <v>51.36</v>
      </c>
      <c r="L10" s="15">
        <f t="shared" si="2"/>
        <v>86.472</v>
      </c>
      <c r="M10" s="9">
        <v>1</v>
      </c>
    </row>
    <row r="11" s="1" customFormat="1" ht="12.75" spans="1:13">
      <c r="A11" s="7">
        <v>8</v>
      </c>
      <c r="B11" s="9" t="s">
        <v>42</v>
      </c>
      <c r="C11" s="9" t="s">
        <v>15</v>
      </c>
      <c r="D11" s="10" t="s">
        <v>43</v>
      </c>
      <c r="E11" s="10" t="s">
        <v>40</v>
      </c>
      <c r="F11" s="10" t="s">
        <v>29</v>
      </c>
      <c r="G11" s="9" t="s">
        <v>19</v>
      </c>
      <c r="H11" s="9" t="s">
        <v>44</v>
      </c>
      <c r="I11" s="7">
        <f t="shared" si="0"/>
        <v>31.792</v>
      </c>
      <c r="J11" s="9">
        <v>87.6</v>
      </c>
      <c r="K11" s="7">
        <f t="shared" si="1"/>
        <v>52.56</v>
      </c>
      <c r="L11" s="15">
        <f t="shared" si="2"/>
        <v>84.352</v>
      </c>
      <c r="M11" s="9">
        <v>2</v>
      </c>
    </row>
    <row r="12" s="1" customFormat="1" ht="12.75" spans="1:13">
      <c r="A12" s="7">
        <v>9</v>
      </c>
      <c r="B12" s="9" t="s">
        <v>45</v>
      </c>
      <c r="C12" s="9" t="s">
        <v>15</v>
      </c>
      <c r="D12" s="10" t="s">
        <v>46</v>
      </c>
      <c r="E12" s="10" t="s">
        <v>40</v>
      </c>
      <c r="F12" s="10" t="s">
        <v>29</v>
      </c>
      <c r="G12" s="9" t="s">
        <v>19</v>
      </c>
      <c r="H12" s="9" t="s">
        <v>47</v>
      </c>
      <c r="I12" s="7">
        <f t="shared" si="0"/>
        <v>32.304</v>
      </c>
      <c r="J12" s="9">
        <v>84.8</v>
      </c>
      <c r="K12" s="7">
        <f t="shared" si="1"/>
        <v>50.88</v>
      </c>
      <c r="L12" s="15">
        <f t="shared" si="2"/>
        <v>83.184</v>
      </c>
      <c r="M12" s="9">
        <v>3</v>
      </c>
    </row>
    <row r="13" s="1" customFormat="1" ht="12.75" spans="1:13">
      <c r="A13" s="7">
        <v>10</v>
      </c>
      <c r="B13" s="9" t="s">
        <v>48</v>
      </c>
      <c r="C13" s="9" t="s">
        <v>15</v>
      </c>
      <c r="D13" s="10" t="s">
        <v>49</v>
      </c>
      <c r="E13" s="10" t="s">
        <v>50</v>
      </c>
      <c r="F13" s="10" t="s">
        <v>51</v>
      </c>
      <c r="G13" s="9">
        <v>1</v>
      </c>
      <c r="H13" s="9" t="s">
        <v>52</v>
      </c>
      <c r="I13" s="7">
        <f t="shared" si="0"/>
        <v>32.184</v>
      </c>
      <c r="J13" s="9">
        <v>84.62</v>
      </c>
      <c r="K13" s="7">
        <f t="shared" si="1"/>
        <v>50.772</v>
      </c>
      <c r="L13" s="15">
        <f t="shared" si="2"/>
        <v>82.956</v>
      </c>
      <c r="M13" s="9">
        <v>1</v>
      </c>
    </row>
    <row r="14" s="1" customFormat="1" ht="12.75" spans="1:13">
      <c r="A14" s="7">
        <v>11</v>
      </c>
      <c r="B14" s="9" t="s">
        <v>53</v>
      </c>
      <c r="C14" s="9" t="s">
        <v>15</v>
      </c>
      <c r="D14" s="10" t="s">
        <v>54</v>
      </c>
      <c r="E14" s="10" t="s">
        <v>50</v>
      </c>
      <c r="F14" s="10" t="s">
        <v>51</v>
      </c>
      <c r="G14" s="9" t="s">
        <v>19</v>
      </c>
      <c r="H14" s="9" t="s">
        <v>55</v>
      </c>
      <c r="I14" s="7">
        <f t="shared" si="0"/>
        <v>30.288</v>
      </c>
      <c r="J14" s="9">
        <v>82.9</v>
      </c>
      <c r="K14" s="7">
        <f t="shared" si="1"/>
        <v>49.74</v>
      </c>
      <c r="L14" s="15">
        <f t="shared" si="2"/>
        <v>80.028</v>
      </c>
      <c r="M14" s="9">
        <v>2</v>
      </c>
    </row>
    <row r="15" s="1" customFormat="1" ht="12.75" spans="1:13">
      <c r="A15" s="7">
        <v>12</v>
      </c>
      <c r="B15" s="9" t="s">
        <v>56</v>
      </c>
      <c r="C15" s="9" t="s">
        <v>15</v>
      </c>
      <c r="D15" s="10" t="s">
        <v>57</v>
      </c>
      <c r="E15" s="10" t="s">
        <v>50</v>
      </c>
      <c r="F15" s="10" t="s">
        <v>51</v>
      </c>
      <c r="G15" s="9" t="s">
        <v>19</v>
      </c>
      <c r="H15" s="9" t="s">
        <v>58</v>
      </c>
      <c r="I15" s="7">
        <f t="shared" si="0"/>
        <v>31.008</v>
      </c>
      <c r="J15" s="9">
        <v>80</v>
      </c>
      <c r="K15" s="7">
        <f t="shared" si="1"/>
        <v>48</v>
      </c>
      <c r="L15" s="15">
        <f t="shared" si="2"/>
        <v>79.008</v>
      </c>
      <c r="M15" s="9">
        <v>3</v>
      </c>
    </row>
    <row r="16" s="1" customFormat="1" ht="12.75" spans="1:13">
      <c r="A16" s="7">
        <v>13</v>
      </c>
      <c r="B16" s="9" t="s">
        <v>59</v>
      </c>
      <c r="C16" s="9" t="s">
        <v>15</v>
      </c>
      <c r="D16" s="10" t="s">
        <v>60</v>
      </c>
      <c r="E16" s="10" t="s">
        <v>61</v>
      </c>
      <c r="F16" s="10" t="s">
        <v>51</v>
      </c>
      <c r="G16" s="9" t="s">
        <v>19</v>
      </c>
      <c r="H16" s="9" t="s">
        <v>62</v>
      </c>
      <c r="I16" s="7">
        <f t="shared" si="0"/>
        <v>33.896</v>
      </c>
      <c r="J16" s="9">
        <v>88.1</v>
      </c>
      <c r="K16" s="7">
        <f t="shared" si="1"/>
        <v>52.86</v>
      </c>
      <c r="L16" s="15">
        <f t="shared" si="2"/>
        <v>86.756</v>
      </c>
      <c r="M16" s="9">
        <v>1</v>
      </c>
    </row>
    <row r="17" s="1" customFormat="1" ht="12.75" spans="1:13">
      <c r="A17" s="7">
        <v>14</v>
      </c>
      <c r="B17" s="9" t="s">
        <v>63</v>
      </c>
      <c r="C17" s="9" t="s">
        <v>15</v>
      </c>
      <c r="D17" s="10" t="s">
        <v>64</v>
      </c>
      <c r="E17" s="10" t="s">
        <v>61</v>
      </c>
      <c r="F17" s="10" t="s">
        <v>51</v>
      </c>
      <c r="G17" s="9" t="s">
        <v>19</v>
      </c>
      <c r="H17" s="9" t="s">
        <v>65</v>
      </c>
      <c r="I17" s="7">
        <f t="shared" si="0"/>
        <v>33.272</v>
      </c>
      <c r="J17" s="9">
        <v>84.8</v>
      </c>
      <c r="K17" s="7">
        <f t="shared" si="1"/>
        <v>50.88</v>
      </c>
      <c r="L17" s="15">
        <f t="shared" si="2"/>
        <v>84.152</v>
      </c>
      <c r="M17" s="9">
        <v>2</v>
      </c>
    </row>
    <row r="18" s="1" customFormat="1" ht="12.75" spans="1:13">
      <c r="A18" s="7">
        <v>15</v>
      </c>
      <c r="B18" s="9" t="s">
        <v>66</v>
      </c>
      <c r="C18" s="9" t="s">
        <v>15</v>
      </c>
      <c r="D18" s="10" t="s">
        <v>67</v>
      </c>
      <c r="E18" s="10" t="s">
        <v>61</v>
      </c>
      <c r="F18" s="10" t="s">
        <v>51</v>
      </c>
      <c r="G18" s="9" t="s">
        <v>19</v>
      </c>
      <c r="H18" s="9" t="s">
        <v>68</v>
      </c>
      <c r="I18" s="7">
        <f t="shared" si="0"/>
        <v>33.36</v>
      </c>
      <c r="J18" s="9">
        <v>84</v>
      </c>
      <c r="K18" s="7">
        <f t="shared" si="1"/>
        <v>50.4</v>
      </c>
      <c r="L18" s="15">
        <f t="shared" si="2"/>
        <v>83.76</v>
      </c>
      <c r="M18" s="9">
        <v>3</v>
      </c>
    </row>
    <row r="19" s="1" customFormat="1" ht="12.75" spans="1:13">
      <c r="A19" s="7">
        <v>16</v>
      </c>
      <c r="B19" s="9" t="s">
        <v>69</v>
      </c>
      <c r="C19" s="9" t="s">
        <v>15</v>
      </c>
      <c r="D19" s="10" t="s">
        <v>70</v>
      </c>
      <c r="E19" s="10" t="s">
        <v>71</v>
      </c>
      <c r="F19" s="10" t="s">
        <v>51</v>
      </c>
      <c r="G19" s="9" t="s">
        <v>72</v>
      </c>
      <c r="H19" s="9" t="s">
        <v>73</v>
      </c>
      <c r="I19" s="7">
        <f t="shared" si="0"/>
        <v>36.288</v>
      </c>
      <c r="J19" s="9">
        <v>84.5</v>
      </c>
      <c r="K19" s="7">
        <f t="shared" si="1"/>
        <v>50.7</v>
      </c>
      <c r="L19" s="15">
        <f t="shared" si="2"/>
        <v>86.988</v>
      </c>
      <c r="M19" s="9">
        <v>1</v>
      </c>
    </row>
    <row r="20" s="1" customFormat="1" ht="12.75" spans="1:13">
      <c r="A20" s="7">
        <v>17</v>
      </c>
      <c r="B20" s="9" t="s">
        <v>74</v>
      </c>
      <c r="C20" s="9" t="s">
        <v>15</v>
      </c>
      <c r="D20" s="10" t="s">
        <v>75</v>
      </c>
      <c r="E20" s="10" t="s">
        <v>71</v>
      </c>
      <c r="F20" s="10" t="s">
        <v>51</v>
      </c>
      <c r="G20" s="9" t="s">
        <v>72</v>
      </c>
      <c r="H20" s="9" t="s">
        <v>76</v>
      </c>
      <c r="I20" s="7">
        <f t="shared" si="0"/>
        <v>35.192</v>
      </c>
      <c r="J20" s="9">
        <v>84.7</v>
      </c>
      <c r="K20" s="7">
        <f t="shared" si="1"/>
        <v>50.82</v>
      </c>
      <c r="L20" s="15">
        <f t="shared" si="2"/>
        <v>86.012</v>
      </c>
      <c r="M20" s="9">
        <v>2</v>
      </c>
    </row>
    <row r="21" s="1" customFormat="1" ht="12.75" spans="1:13">
      <c r="A21" s="7">
        <v>18</v>
      </c>
      <c r="B21" s="9" t="s">
        <v>77</v>
      </c>
      <c r="C21" s="9" t="s">
        <v>15</v>
      </c>
      <c r="D21" s="10" t="s">
        <v>78</v>
      </c>
      <c r="E21" s="10" t="s">
        <v>71</v>
      </c>
      <c r="F21" s="10" t="s">
        <v>51</v>
      </c>
      <c r="G21" s="9" t="s">
        <v>72</v>
      </c>
      <c r="H21" s="9" t="s">
        <v>79</v>
      </c>
      <c r="I21" s="7">
        <f t="shared" si="0"/>
        <v>34.848</v>
      </c>
      <c r="J21" s="9">
        <v>83.8</v>
      </c>
      <c r="K21" s="7">
        <f t="shared" si="1"/>
        <v>50.28</v>
      </c>
      <c r="L21" s="15">
        <f t="shared" si="2"/>
        <v>85.128</v>
      </c>
      <c r="M21" s="9">
        <v>3</v>
      </c>
    </row>
    <row r="22" s="1" customFormat="1" ht="12.75" spans="1:13">
      <c r="A22" s="7">
        <v>19</v>
      </c>
      <c r="B22" s="9" t="s">
        <v>80</v>
      </c>
      <c r="C22" s="9" t="s">
        <v>15</v>
      </c>
      <c r="D22" s="10" t="s">
        <v>81</v>
      </c>
      <c r="E22" s="10" t="s">
        <v>71</v>
      </c>
      <c r="F22" s="10" t="s">
        <v>51</v>
      </c>
      <c r="G22" s="9" t="s">
        <v>72</v>
      </c>
      <c r="H22" s="9" t="s">
        <v>82</v>
      </c>
      <c r="I22" s="7">
        <f t="shared" si="0"/>
        <v>34.176</v>
      </c>
      <c r="J22" s="9">
        <v>84.22</v>
      </c>
      <c r="K22" s="7">
        <f t="shared" si="1"/>
        <v>50.532</v>
      </c>
      <c r="L22" s="15">
        <f t="shared" si="2"/>
        <v>84.708</v>
      </c>
      <c r="M22" s="9">
        <v>4</v>
      </c>
    </row>
    <row r="23" s="1" customFormat="1" ht="12.75" spans="1:13">
      <c r="A23" s="7">
        <v>20</v>
      </c>
      <c r="B23" s="9" t="s">
        <v>83</v>
      </c>
      <c r="C23" s="9" t="s">
        <v>15</v>
      </c>
      <c r="D23" s="10" t="s">
        <v>84</v>
      </c>
      <c r="E23" s="10" t="s">
        <v>71</v>
      </c>
      <c r="F23" s="10" t="s">
        <v>51</v>
      </c>
      <c r="G23" s="9" t="s">
        <v>72</v>
      </c>
      <c r="H23" s="9" t="s">
        <v>85</v>
      </c>
      <c r="I23" s="7">
        <f t="shared" si="0"/>
        <v>34.12</v>
      </c>
      <c r="J23" s="9">
        <v>84.22</v>
      </c>
      <c r="K23" s="7">
        <f t="shared" si="1"/>
        <v>50.532</v>
      </c>
      <c r="L23" s="15">
        <f t="shared" si="2"/>
        <v>84.652</v>
      </c>
      <c r="M23" s="9">
        <v>5</v>
      </c>
    </row>
    <row r="24" s="1" customFormat="1" ht="12.75" spans="1:13">
      <c r="A24" s="7">
        <v>21</v>
      </c>
      <c r="B24" s="9" t="s">
        <v>86</v>
      </c>
      <c r="C24" s="9" t="s">
        <v>15</v>
      </c>
      <c r="D24" s="10" t="s">
        <v>87</v>
      </c>
      <c r="E24" s="10" t="s">
        <v>71</v>
      </c>
      <c r="F24" s="10" t="s">
        <v>51</v>
      </c>
      <c r="G24" s="9" t="s">
        <v>72</v>
      </c>
      <c r="H24" s="9" t="s">
        <v>88</v>
      </c>
      <c r="I24" s="7">
        <f t="shared" si="0"/>
        <v>34.512</v>
      </c>
      <c r="J24" s="9">
        <v>82.86</v>
      </c>
      <c r="K24" s="7">
        <f t="shared" si="1"/>
        <v>49.716</v>
      </c>
      <c r="L24" s="15">
        <f t="shared" si="2"/>
        <v>84.228</v>
      </c>
      <c r="M24" s="9">
        <v>6</v>
      </c>
    </row>
    <row r="25" s="1" customFormat="1" ht="12.75" spans="1:13">
      <c r="A25" s="7">
        <v>22</v>
      </c>
      <c r="B25" s="7" t="s">
        <v>89</v>
      </c>
      <c r="C25" s="7" t="s">
        <v>15</v>
      </c>
      <c r="D25" s="8" t="s">
        <v>90</v>
      </c>
      <c r="E25" s="8" t="s">
        <v>91</v>
      </c>
      <c r="F25" s="8" t="s">
        <v>51</v>
      </c>
      <c r="G25" s="7" t="s">
        <v>19</v>
      </c>
      <c r="H25" s="7" t="s">
        <v>92</v>
      </c>
      <c r="I25" s="7">
        <f t="shared" si="0"/>
        <v>36.64</v>
      </c>
      <c r="J25" s="7">
        <v>83.1</v>
      </c>
      <c r="K25" s="7">
        <f t="shared" si="1"/>
        <v>49.86</v>
      </c>
      <c r="L25" s="15">
        <f t="shared" si="2"/>
        <v>86.5</v>
      </c>
      <c r="M25" s="7">
        <v>1</v>
      </c>
    </row>
    <row r="26" s="1" customFormat="1" ht="12.75" spans="1:13">
      <c r="A26" s="7">
        <v>23</v>
      </c>
      <c r="B26" s="7" t="s">
        <v>93</v>
      </c>
      <c r="C26" s="7" t="s">
        <v>15</v>
      </c>
      <c r="D26" s="8" t="s">
        <v>94</v>
      </c>
      <c r="E26" s="8" t="s">
        <v>91</v>
      </c>
      <c r="F26" s="8" t="s">
        <v>51</v>
      </c>
      <c r="G26" s="7" t="s">
        <v>19</v>
      </c>
      <c r="H26" s="7" t="s">
        <v>95</v>
      </c>
      <c r="I26" s="7">
        <f t="shared" si="0"/>
        <v>33.2</v>
      </c>
      <c r="J26" s="7">
        <v>82.9</v>
      </c>
      <c r="K26" s="7">
        <f t="shared" si="1"/>
        <v>49.74</v>
      </c>
      <c r="L26" s="15">
        <f t="shared" si="2"/>
        <v>82.94</v>
      </c>
      <c r="M26" s="7">
        <v>2</v>
      </c>
    </row>
    <row r="27" s="1" customFormat="1" ht="12.75" spans="1:13">
      <c r="A27" s="7">
        <v>24</v>
      </c>
      <c r="B27" s="7" t="s">
        <v>96</v>
      </c>
      <c r="C27" s="7" t="s">
        <v>15</v>
      </c>
      <c r="D27" s="8" t="s">
        <v>97</v>
      </c>
      <c r="E27" s="8" t="s">
        <v>91</v>
      </c>
      <c r="F27" s="8" t="s">
        <v>51</v>
      </c>
      <c r="G27" s="7" t="s">
        <v>19</v>
      </c>
      <c r="H27" s="7" t="s">
        <v>98</v>
      </c>
      <c r="I27" s="7">
        <f t="shared" si="0"/>
        <v>33.912</v>
      </c>
      <c r="J27" s="7" t="s">
        <v>99</v>
      </c>
      <c r="K27" s="7" t="s">
        <v>99</v>
      </c>
      <c r="L27" s="15" t="s">
        <v>99</v>
      </c>
      <c r="M27" s="7" t="s">
        <v>99</v>
      </c>
    </row>
    <row r="28" s="1" customFormat="1" ht="12.75" spans="1:13">
      <c r="A28" s="7">
        <v>25</v>
      </c>
      <c r="B28" s="7" t="s">
        <v>100</v>
      </c>
      <c r="C28" s="7" t="s">
        <v>32</v>
      </c>
      <c r="D28" s="8" t="s">
        <v>101</v>
      </c>
      <c r="E28" s="8" t="s">
        <v>17</v>
      </c>
      <c r="F28" s="8" t="s">
        <v>102</v>
      </c>
      <c r="G28" s="7" t="s">
        <v>72</v>
      </c>
      <c r="H28" s="7" t="s">
        <v>103</v>
      </c>
      <c r="I28" s="7">
        <f t="shared" si="0"/>
        <v>32.744</v>
      </c>
      <c r="J28" s="7">
        <v>86</v>
      </c>
      <c r="K28" s="7">
        <f t="shared" si="1"/>
        <v>51.6</v>
      </c>
      <c r="L28" s="15">
        <f t="shared" si="2"/>
        <v>84.344</v>
      </c>
      <c r="M28" s="7">
        <v>1</v>
      </c>
    </row>
    <row r="29" s="1" customFormat="1" ht="12.75" spans="1:13">
      <c r="A29" s="7">
        <v>26</v>
      </c>
      <c r="B29" s="7" t="s">
        <v>104</v>
      </c>
      <c r="C29" s="7" t="s">
        <v>32</v>
      </c>
      <c r="D29" s="8" t="s">
        <v>105</v>
      </c>
      <c r="E29" s="8" t="s">
        <v>17</v>
      </c>
      <c r="F29" s="8" t="s">
        <v>102</v>
      </c>
      <c r="G29" s="7" t="s">
        <v>72</v>
      </c>
      <c r="H29" s="7" t="s">
        <v>106</v>
      </c>
      <c r="I29" s="7">
        <f t="shared" si="0"/>
        <v>31.128</v>
      </c>
      <c r="J29" s="7">
        <v>87.5</v>
      </c>
      <c r="K29" s="7">
        <f t="shared" si="1"/>
        <v>52.5</v>
      </c>
      <c r="L29" s="15">
        <f t="shared" si="2"/>
        <v>83.628</v>
      </c>
      <c r="M29" s="7">
        <v>2</v>
      </c>
    </row>
    <row r="30" s="1" customFormat="1" ht="12.75" spans="1:13">
      <c r="A30" s="7">
        <v>27</v>
      </c>
      <c r="B30" s="7" t="s">
        <v>107</v>
      </c>
      <c r="C30" s="7" t="s">
        <v>15</v>
      </c>
      <c r="D30" s="8" t="s">
        <v>108</v>
      </c>
      <c r="E30" s="8" t="s">
        <v>17</v>
      </c>
      <c r="F30" s="8" t="s">
        <v>102</v>
      </c>
      <c r="G30" s="7" t="s">
        <v>72</v>
      </c>
      <c r="H30" s="7" t="s">
        <v>109</v>
      </c>
      <c r="I30" s="7">
        <f t="shared" si="0"/>
        <v>31.728</v>
      </c>
      <c r="J30" s="7">
        <v>86.5</v>
      </c>
      <c r="K30" s="7">
        <f t="shared" si="1"/>
        <v>51.9</v>
      </c>
      <c r="L30" s="15">
        <f t="shared" si="2"/>
        <v>83.628</v>
      </c>
      <c r="M30" s="7">
        <v>3</v>
      </c>
    </row>
    <row r="31" s="1" customFormat="1" ht="12.75" spans="1:13">
      <c r="A31" s="7">
        <v>28</v>
      </c>
      <c r="B31" s="7" t="s">
        <v>110</v>
      </c>
      <c r="C31" s="7" t="s">
        <v>32</v>
      </c>
      <c r="D31" s="8" t="s">
        <v>111</v>
      </c>
      <c r="E31" s="8" t="s">
        <v>17</v>
      </c>
      <c r="F31" s="8" t="s">
        <v>102</v>
      </c>
      <c r="G31" s="7" t="s">
        <v>72</v>
      </c>
      <c r="H31" s="7" t="s">
        <v>112</v>
      </c>
      <c r="I31" s="7">
        <f t="shared" si="0"/>
        <v>31.528</v>
      </c>
      <c r="J31" s="7">
        <v>85.3</v>
      </c>
      <c r="K31" s="7">
        <f t="shared" si="1"/>
        <v>51.18</v>
      </c>
      <c r="L31" s="15">
        <f t="shared" si="2"/>
        <v>82.708</v>
      </c>
      <c r="M31" s="7">
        <v>4</v>
      </c>
    </row>
    <row r="32" s="1" customFormat="1" ht="12.75" spans="1:13">
      <c r="A32" s="7">
        <v>29</v>
      </c>
      <c r="B32" s="7" t="s">
        <v>113</v>
      </c>
      <c r="C32" s="7" t="s">
        <v>32</v>
      </c>
      <c r="D32" s="8" t="s">
        <v>114</v>
      </c>
      <c r="E32" s="8" t="s">
        <v>17</v>
      </c>
      <c r="F32" s="8" t="s">
        <v>102</v>
      </c>
      <c r="G32" s="7" t="s">
        <v>72</v>
      </c>
      <c r="H32" s="7" t="s">
        <v>115</v>
      </c>
      <c r="I32" s="7">
        <f t="shared" si="0"/>
        <v>31.4</v>
      </c>
      <c r="J32" s="7">
        <v>84</v>
      </c>
      <c r="K32" s="7">
        <f t="shared" si="1"/>
        <v>50.4</v>
      </c>
      <c r="L32" s="15">
        <f t="shared" si="2"/>
        <v>81.8</v>
      </c>
      <c r="M32" s="7">
        <v>5</v>
      </c>
    </row>
    <row r="33" s="1" customFormat="1" ht="12.75" spans="1:13">
      <c r="A33" s="7">
        <v>30</v>
      </c>
      <c r="B33" s="7" t="s">
        <v>116</v>
      </c>
      <c r="C33" s="7" t="s">
        <v>15</v>
      </c>
      <c r="D33" s="8" t="s">
        <v>117</v>
      </c>
      <c r="E33" s="8" t="s">
        <v>17</v>
      </c>
      <c r="F33" s="8" t="s">
        <v>102</v>
      </c>
      <c r="G33" s="7" t="s">
        <v>72</v>
      </c>
      <c r="H33" s="7" t="s">
        <v>118</v>
      </c>
      <c r="I33" s="7">
        <f t="shared" si="0"/>
        <v>32.408</v>
      </c>
      <c r="J33" s="7" t="s">
        <v>99</v>
      </c>
      <c r="K33" s="7" t="s">
        <v>99</v>
      </c>
      <c r="L33" s="15" t="s">
        <v>99</v>
      </c>
      <c r="M33" s="7" t="s">
        <v>99</v>
      </c>
    </row>
    <row r="34" s="1" customFormat="1" ht="12.75" spans="1:13">
      <c r="A34" s="7">
        <v>31</v>
      </c>
      <c r="B34" s="7" t="s">
        <v>119</v>
      </c>
      <c r="C34" s="7" t="s">
        <v>32</v>
      </c>
      <c r="D34" s="8" t="s">
        <v>120</v>
      </c>
      <c r="E34" s="8" t="s">
        <v>121</v>
      </c>
      <c r="F34" s="8" t="s">
        <v>102</v>
      </c>
      <c r="G34" s="7" t="s">
        <v>72</v>
      </c>
      <c r="H34" s="7" t="s">
        <v>122</v>
      </c>
      <c r="I34" s="7">
        <f t="shared" si="0"/>
        <v>31.864</v>
      </c>
      <c r="J34" s="7">
        <v>88.8</v>
      </c>
      <c r="K34" s="7">
        <f t="shared" si="1"/>
        <v>53.28</v>
      </c>
      <c r="L34" s="15">
        <f t="shared" si="2"/>
        <v>85.144</v>
      </c>
      <c r="M34" s="7">
        <v>1</v>
      </c>
    </row>
    <row r="35" s="1" customFormat="1" ht="12.75" spans="1:13">
      <c r="A35" s="7">
        <v>32</v>
      </c>
      <c r="B35" s="7" t="s">
        <v>123</v>
      </c>
      <c r="C35" s="7" t="s">
        <v>32</v>
      </c>
      <c r="D35" s="8" t="s">
        <v>124</v>
      </c>
      <c r="E35" s="8" t="s">
        <v>121</v>
      </c>
      <c r="F35" s="8" t="s">
        <v>102</v>
      </c>
      <c r="G35" s="7" t="s">
        <v>72</v>
      </c>
      <c r="H35" s="7" t="s">
        <v>125</v>
      </c>
      <c r="I35" s="7">
        <f t="shared" si="0"/>
        <v>32.328</v>
      </c>
      <c r="J35" s="7">
        <v>86.6</v>
      </c>
      <c r="K35" s="7">
        <f t="shared" si="1"/>
        <v>51.96</v>
      </c>
      <c r="L35" s="15">
        <f t="shared" si="2"/>
        <v>84.288</v>
      </c>
      <c r="M35" s="7">
        <v>2</v>
      </c>
    </row>
    <row r="36" s="1" customFormat="1" ht="12.75" spans="1:13">
      <c r="A36" s="7">
        <v>33</v>
      </c>
      <c r="B36" s="7" t="s">
        <v>126</v>
      </c>
      <c r="C36" s="7" t="s">
        <v>32</v>
      </c>
      <c r="D36" s="8" t="s">
        <v>127</v>
      </c>
      <c r="E36" s="8" t="s">
        <v>121</v>
      </c>
      <c r="F36" s="8" t="s">
        <v>102</v>
      </c>
      <c r="G36" s="7" t="s">
        <v>72</v>
      </c>
      <c r="H36" s="7" t="s">
        <v>128</v>
      </c>
      <c r="I36" s="7">
        <f t="shared" si="0"/>
        <v>33.504</v>
      </c>
      <c r="J36" s="7">
        <v>82.8</v>
      </c>
      <c r="K36" s="7">
        <f t="shared" si="1"/>
        <v>49.68</v>
      </c>
      <c r="L36" s="15">
        <f t="shared" si="2"/>
        <v>83.184</v>
      </c>
      <c r="M36" s="7">
        <v>3</v>
      </c>
    </row>
    <row r="37" s="1" customFormat="1" ht="12.75" spans="1:13">
      <c r="A37" s="7">
        <v>34</v>
      </c>
      <c r="B37" s="7" t="s">
        <v>129</v>
      </c>
      <c r="C37" s="7" t="s">
        <v>32</v>
      </c>
      <c r="D37" s="8" t="s">
        <v>130</v>
      </c>
      <c r="E37" s="8" t="s">
        <v>121</v>
      </c>
      <c r="F37" s="8" t="s">
        <v>102</v>
      </c>
      <c r="G37" s="7" t="s">
        <v>72</v>
      </c>
      <c r="H37" s="7" t="s">
        <v>131</v>
      </c>
      <c r="I37" s="7">
        <f t="shared" si="0"/>
        <v>29.168</v>
      </c>
      <c r="J37" s="7">
        <v>86.9</v>
      </c>
      <c r="K37" s="7">
        <f t="shared" si="1"/>
        <v>52.14</v>
      </c>
      <c r="L37" s="15">
        <f t="shared" si="2"/>
        <v>81.308</v>
      </c>
      <c r="M37" s="7">
        <v>4</v>
      </c>
    </row>
    <row r="38" s="1" customFormat="1" ht="12.75" spans="1:13">
      <c r="A38" s="7">
        <v>35</v>
      </c>
      <c r="B38" s="9" t="s">
        <v>132</v>
      </c>
      <c r="C38" s="9" t="s">
        <v>15</v>
      </c>
      <c r="D38" s="11" t="s">
        <v>133</v>
      </c>
      <c r="E38" s="11" t="s">
        <v>121</v>
      </c>
      <c r="F38" s="11" t="s">
        <v>102</v>
      </c>
      <c r="G38" s="9" t="s">
        <v>72</v>
      </c>
      <c r="H38" s="9" t="s">
        <v>134</v>
      </c>
      <c r="I38" s="7">
        <f t="shared" si="0"/>
        <v>28.904</v>
      </c>
      <c r="J38" s="7">
        <v>85.2</v>
      </c>
      <c r="K38" s="7">
        <f t="shared" si="1"/>
        <v>51.12</v>
      </c>
      <c r="L38" s="15">
        <f t="shared" si="2"/>
        <v>80.024</v>
      </c>
      <c r="M38" s="7">
        <v>5</v>
      </c>
    </row>
    <row r="39" s="1" customFormat="1" ht="12.75" spans="1:13">
      <c r="A39" s="7">
        <v>36</v>
      </c>
      <c r="B39" s="7" t="s">
        <v>135</v>
      </c>
      <c r="C39" s="7" t="s">
        <v>32</v>
      </c>
      <c r="D39" s="8" t="s">
        <v>136</v>
      </c>
      <c r="E39" s="8" t="s">
        <v>121</v>
      </c>
      <c r="F39" s="8" t="s">
        <v>102</v>
      </c>
      <c r="G39" s="7" t="s">
        <v>72</v>
      </c>
      <c r="H39" s="7" t="s">
        <v>137</v>
      </c>
      <c r="I39" s="7">
        <f t="shared" si="0"/>
        <v>29.44</v>
      </c>
      <c r="J39" s="7">
        <v>80.8</v>
      </c>
      <c r="K39" s="7">
        <f t="shared" si="1"/>
        <v>48.48</v>
      </c>
      <c r="L39" s="15">
        <f t="shared" si="2"/>
        <v>77.92</v>
      </c>
      <c r="M39" s="7">
        <v>6</v>
      </c>
    </row>
    <row r="40" s="1" customFormat="1" ht="12.75" spans="1:13">
      <c r="A40" s="7">
        <v>37</v>
      </c>
      <c r="B40" s="9" t="s">
        <v>138</v>
      </c>
      <c r="C40" s="9" t="s">
        <v>15</v>
      </c>
      <c r="D40" s="10" t="s">
        <v>139</v>
      </c>
      <c r="E40" s="10" t="s">
        <v>140</v>
      </c>
      <c r="F40" s="10" t="s">
        <v>141</v>
      </c>
      <c r="G40" s="9" t="s">
        <v>19</v>
      </c>
      <c r="H40" s="9" t="s">
        <v>142</v>
      </c>
      <c r="I40" s="9">
        <f t="shared" si="0"/>
        <v>35.896</v>
      </c>
      <c r="J40" s="9">
        <v>85.6</v>
      </c>
      <c r="K40" s="9">
        <f t="shared" si="1"/>
        <v>51.36</v>
      </c>
      <c r="L40" s="16">
        <f t="shared" si="2"/>
        <v>87.256</v>
      </c>
      <c r="M40" s="9">
        <v>1</v>
      </c>
    </row>
    <row r="41" s="1" customFormat="1" ht="12.75" spans="1:13">
      <c r="A41" s="7">
        <v>38</v>
      </c>
      <c r="B41" s="9" t="s">
        <v>143</v>
      </c>
      <c r="C41" s="9" t="s">
        <v>15</v>
      </c>
      <c r="D41" s="10" t="s">
        <v>144</v>
      </c>
      <c r="E41" s="10" t="s">
        <v>140</v>
      </c>
      <c r="F41" s="10" t="s">
        <v>141</v>
      </c>
      <c r="G41" s="9" t="s">
        <v>19</v>
      </c>
      <c r="H41" s="9" t="s">
        <v>145</v>
      </c>
      <c r="I41" s="9">
        <f t="shared" si="0"/>
        <v>35.904</v>
      </c>
      <c r="J41" s="9">
        <v>83.3</v>
      </c>
      <c r="K41" s="9">
        <f t="shared" si="1"/>
        <v>49.98</v>
      </c>
      <c r="L41" s="16">
        <f t="shared" si="2"/>
        <v>85.884</v>
      </c>
      <c r="M41" s="9">
        <v>2</v>
      </c>
    </row>
    <row r="42" s="1" customFormat="1" ht="12.75" spans="1:13">
      <c r="A42" s="7">
        <v>39</v>
      </c>
      <c r="B42" s="9" t="s">
        <v>146</v>
      </c>
      <c r="C42" s="9" t="s">
        <v>15</v>
      </c>
      <c r="D42" s="10" t="s">
        <v>147</v>
      </c>
      <c r="E42" s="10" t="s">
        <v>140</v>
      </c>
      <c r="F42" s="10" t="s">
        <v>141</v>
      </c>
      <c r="G42" s="9" t="s">
        <v>19</v>
      </c>
      <c r="H42" s="9" t="s">
        <v>148</v>
      </c>
      <c r="I42" s="9">
        <f t="shared" si="0"/>
        <v>35.568</v>
      </c>
      <c r="J42" s="9">
        <v>81.9</v>
      </c>
      <c r="K42" s="9">
        <f t="shared" si="1"/>
        <v>49.14</v>
      </c>
      <c r="L42" s="16">
        <f t="shared" si="2"/>
        <v>84.708</v>
      </c>
      <c r="M42" s="9">
        <v>3</v>
      </c>
    </row>
    <row r="43" s="1" customFormat="1" ht="12.75" spans="1:13">
      <c r="A43" s="7">
        <v>40</v>
      </c>
      <c r="B43" s="9" t="s">
        <v>149</v>
      </c>
      <c r="C43" s="9" t="s">
        <v>15</v>
      </c>
      <c r="D43" s="10" t="s">
        <v>150</v>
      </c>
      <c r="E43" s="10" t="s">
        <v>40</v>
      </c>
      <c r="F43" s="10" t="s">
        <v>141</v>
      </c>
      <c r="G43" s="9" t="s">
        <v>19</v>
      </c>
      <c r="H43" s="9" t="s">
        <v>151</v>
      </c>
      <c r="I43" s="9">
        <f t="shared" si="0"/>
        <v>35.792</v>
      </c>
      <c r="J43" s="9">
        <v>87.5</v>
      </c>
      <c r="K43" s="9">
        <f t="shared" si="1"/>
        <v>52.5</v>
      </c>
      <c r="L43" s="16">
        <f t="shared" si="2"/>
        <v>88.292</v>
      </c>
      <c r="M43" s="9">
        <v>1</v>
      </c>
    </row>
    <row r="44" s="1" customFormat="1" ht="12.75" spans="1:13">
      <c r="A44" s="7">
        <v>41</v>
      </c>
      <c r="B44" s="9" t="s">
        <v>152</v>
      </c>
      <c r="C44" s="9" t="s">
        <v>15</v>
      </c>
      <c r="D44" s="10" t="s">
        <v>153</v>
      </c>
      <c r="E44" s="10" t="s">
        <v>40</v>
      </c>
      <c r="F44" s="10" t="s">
        <v>141</v>
      </c>
      <c r="G44" s="9" t="s">
        <v>19</v>
      </c>
      <c r="H44" s="9" t="s">
        <v>154</v>
      </c>
      <c r="I44" s="9">
        <f t="shared" si="0"/>
        <v>35.504</v>
      </c>
      <c r="J44" s="9">
        <v>85.1</v>
      </c>
      <c r="K44" s="9">
        <f t="shared" si="1"/>
        <v>51.06</v>
      </c>
      <c r="L44" s="16">
        <f t="shared" si="2"/>
        <v>86.564</v>
      </c>
      <c r="M44" s="9">
        <v>2</v>
      </c>
    </row>
    <row r="45" s="1" customFormat="1" ht="12.75" spans="1:13">
      <c r="A45" s="7">
        <v>42</v>
      </c>
      <c r="B45" s="9" t="s">
        <v>155</v>
      </c>
      <c r="C45" s="9" t="s">
        <v>15</v>
      </c>
      <c r="D45" s="10" t="s">
        <v>156</v>
      </c>
      <c r="E45" s="10" t="s">
        <v>40</v>
      </c>
      <c r="F45" s="10" t="s">
        <v>141</v>
      </c>
      <c r="G45" s="9" t="s">
        <v>19</v>
      </c>
      <c r="H45" s="9" t="s">
        <v>157</v>
      </c>
      <c r="I45" s="9">
        <f t="shared" si="0"/>
        <v>35.624</v>
      </c>
      <c r="J45" s="9">
        <v>83.6</v>
      </c>
      <c r="K45" s="9">
        <f t="shared" si="1"/>
        <v>50.16</v>
      </c>
      <c r="L45" s="16">
        <f t="shared" si="2"/>
        <v>85.784</v>
      </c>
      <c r="M45" s="9">
        <v>3</v>
      </c>
    </row>
    <row r="46" s="1" customFormat="1" ht="12.75" spans="1:13">
      <c r="A46" s="7">
        <v>43</v>
      </c>
      <c r="B46" s="9" t="s">
        <v>158</v>
      </c>
      <c r="C46" s="9" t="s">
        <v>15</v>
      </c>
      <c r="D46" s="10" t="s">
        <v>159</v>
      </c>
      <c r="E46" s="10" t="s">
        <v>160</v>
      </c>
      <c r="F46" s="10" t="s">
        <v>141</v>
      </c>
      <c r="G46" s="9" t="s">
        <v>19</v>
      </c>
      <c r="H46" s="9" t="s">
        <v>151</v>
      </c>
      <c r="I46" s="9">
        <f t="shared" si="0"/>
        <v>35.792</v>
      </c>
      <c r="J46" s="9">
        <v>83.8</v>
      </c>
      <c r="K46" s="9">
        <f t="shared" si="1"/>
        <v>50.28</v>
      </c>
      <c r="L46" s="16">
        <f t="shared" si="2"/>
        <v>86.072</v>
      </c>
      <c r="M46" s="9">
        <v>1</v>
      </c>
    </row>
    <row r="47" s="1" customFormat="1" ht="12.75" spans="1:13">
      <c r="A47" s="7">
        <v>44</v>
      </c>
      <c r="B47" s="9" t="s">
        <v>161</v>
      </c>
      <c r="C47" s="9" t="s">
        <v>15</v>
      </c>
      <c r="D47" s="10" t="s">
        <v>162</v>
      </c>
      <c r="E47" s="10" t="s">
        <v>160</v>
      </c>
      <c r="F47" s="10" t="s">
        <v>141</v>
      </c>
      <c r="G47" s="9" t="s">
        <v>19</v>
      </c>
      <c r="H47" s="9" t="s">
        <v>163</v>
      </c>
      <c r="I47" s="9">
        <f t="shared" si="0"/>
        <v>34.52</v>
      </c>
      <c r="J47" s="9">
        <v>83.6</v>
      </c>
      <c r="K47" s="9">
        <f t="shared" si="1"/>
        <v>50.16</v>
      </c>
      <c r="L47" s="16">
        <f t="shared" si="2"/>
        <v>84.68</v>
      </c>
      <c r="M47" s="9">
        <v>2</v>
      </c>
    </row>
    <row r="48" s="1" customFormat="1" ht="12.75" spans="1:13">
      <c r="A48" s="7">
        <v>45</v>
      </c>
      <c r="B48" s="9" t="s">
        <v>164</v>
      </c>
      <c r="C48" s="9" t="s">
        <v>15</v>
      </c>
      <c r="D48" s="10" t="s">
        <v>165</v>
      </c>
      <c r="E48" s="10" t="s">
        <v>160</v>
      </c>
      <c r="F48" s="10" t="s">
        <v>141</v>
      </c>
      <c r="G48" s="9" t="s">
        <v>19</v>
      </c>
      <c r="H48" s="9" t="s">
        <v>166</v>
      </c>
      <c r="I48" s="9">
        <f t="shared" si="0"/>
        <v>34.784</v>
      </c>
      <c r="J48" s="9" t="s">
        <v>99</v>
      </c>
      <c r="K48" s="9" t="s">
        <v>99</v>
      </c>
      <c r="L48" s="9" t="s">
        <v>99</v>
      </c>
      <c r="M48" s="9" t="s">
        <v>99</v>
      </c>
    </row>
    <row r="49" s="1" customFormat="1" ht="12.75" spans="1:13">
      <c r="A49" s="7">
        <v>46</v>
      </c>
      <c r="B49" s="9" t="s">
        <v>167</v>
      </c>
      <c r="C49" s="9" t="s">
        <v>15</v>
      </c>
      <c r="D49" s="10" t="s">
        <v>168</v>
      </c>
      <c r="E49" s="10" t="s">
        <v>169</v>
      </c>
      <c r="F49" s="10" t="s">
        <v>170</v>
      </c>
      <c r="G49" s="9" t="s">
        <v>19</v>
      </c>
      <c r="H49" s="9" t="s">
        <v>171</v>
      </c>
      <c r="I49" s="9">
        <f t="shared" si="0"/>
        <v>34.288</v>
      </c>
      <c r="J49" s="9">
        <v>86</v>
      </c>
      <c r="K49" s="9">
        <f t="shared" si="1"/>
        <v>51.6</v>
      </c>
      <c r="L49" s="16">
        <f t="shared" si="2"/>
        <v>85.888</v>
      </c>
      <c r="M49" s="9">
        <v>1</v>
      </c>
    </row>
    <row r="50" s="1" customFormat="1" ht="12.75" spans="1:13">
      <c r="A50" s="7">
        <v>47</v>
      </c>
      <c r="B50" s="9" t="s">
        <v>172</v>
      </c>
      <c r="C50" s="9" t="s">
        <v>15</v>
      </c>
      <c r="D50" s="10" t="s">
        <v>173</v>
      </c>
      <c r="E50" s="10" t="s">
        <v>169</v>
      </c>
      <c r="F50" s="10" t="s">
        <v>170</v>
      </c>
      <c r="G50" s="9" t="s">
        <v>19</v>
      </c>
      <c r="H50" s="9" t="s">
        <v>174</v>
      </c>
      <c r="I50" s="9">
        <f t="shared" si="0"/>
        <v>34.456</v>
      </c>
      <c r="J50" s="9">
        <v>84.1</v>
      </c>
      <c r="K50" s="9">
        <f t="shared" si="1"/>
        <v>50.46</v>
      </c>
      <c r="L50" s="16">
        <f t="shared" si="2"/>
        <v>84.916</v>
      </c>
      <c r="M50" s="9">
        <v>2</v>
      </c>
    </row>
    <row r="51" s="1" customFormat="1" ht="12.75" spans="1:13">
      <c r="A51" s="7">
        <v>48</v>
      </c>
      <c r="B51" s="9" t="s">
        <v>175</v>
      </c>
      <c r="C51" s="9" t="s">
        <v>15</v>
      </c>
      <c r="D51" s="10" t="s">
        <v>176</v>
      </c>
      <c r="E51" s="10" t="s">
        <v>169</v>
      </c>
      <c r="F51" s="10" t="s">
        <v>170</v>
      </c>
      <c r="G51" s="9" t="s">
        <v>19</v>
      </c>
      <c r="H51" s="9" t="s">
        <v>177</v>
      </c>
      <c r="I51" s="9">
        <f t="shared" si="0"/>
        <v>33.856</v>
      </c>
      <c r="J51" s="9" t="s">
        <v>99</v>
      </c>
      <c r="K51" s="9" t="s">
        <v>99</v>
      </c>
      <c r="L51" s="9" t="s">
        <v>99</v>
      </c>
      <c r="M51" s="9" t="s">
        <v>99</v>
      </c>
    </row>
    <row r="52" s="1" customFormat="1" ht="12.75" spans="1:13">
      <c r="A52" s="7">
        <v>49</v>
      </c>
      <c r="B52" s="9" t="s">
        <v>178</v>
      </c>
      <c r="C52" s="9" t="s">
        <v>32</v>
      </c>
      <c r="D52" s="10" t="s">
        <v>179</v>
      </c>
      <c r="E52" s="10" t="s">
        <v>40</v>
      </c>
      <c r="F52" s="10" t="s">
        <v>102</v>
      </c>
      <c r="G52" s="9" t="s">
        <v>72</v>
      </c>
      <c r="H52" s="9" t="s">
        <v>180</v>
      </c>
      <c r="I52" s="9">
        <f t="shared" si="0"/>
        <v>36.184</v>
      </c>
      <c r="J52" s="9">
        <v>81.4</v>
      </c>
      <c r="K52" s="9">
        <f t="shared" si="1"/>
        <v>48.84</v>
      </c>
      <c r="L52" s="16">
        <f t="shared" si="2"/>
        <v>85.024</v>
      </c>
      <c r="M52" s="9">
        <v>1</v>
      </c>
    </row>
    <row r="53" s="1" customFormat="1" ht="12.75" spans="1:13">
      <c r="A53" s="7">
        <v>50</v>
      </c>
      <c r="B53" s="9" t="s">
        <v>181</v>
      </c>
      <c r="C53" s="9" t="s">
        <v>15</v>
      </c>
      <c r="D53" s="10" t="s">
        <v>182</v>
      </c>
      <c r="E53" s="10" t="s">
        <v>40</v>
      </c>
      <c r="F53" s="10" t="s">
        <v>102</v>
      </c>
      <c r="G53" s="9" t="s">
        <v>72</v>
      </c>
      <c r="H53" s="9" t="s">
        <v>109</v>
      </c>
      <c r="I53" s="9">
        <f t="shared" si="0"/>
        <v>31.728</v>
      </c>
      <c r="J53" s="9">
        <v>86.9</v>
      </c>
      <c r="K53" s="9">
        <f t="shared" si="1"/>
        <v>52.14</v>
      </c>
      <c r="L53" s="16">
        <f t="shared" si="2"/>
        <v>83.868</v>
      </c>
      <c r="M53" s="9">
        <v>2</v>
      </c>
    </row>
    <row r="54" s="1" customFormat="1" ht="12.75" spans="1:13">
      <c r="A54" s="7">
        <v>51</v>
      </c>
      <c r="B54" s="9" t="s">
        <v>183</v>
      </c>
      <c r="C54" s="9" t="s">
        <v>15</v>
      </c>
      <c r="D54" s="10" t="s">
        <v>184</v>
      </c>
      <c r="E54" s="10" t="s">
        <v>40</v>
      </c>
      <c r="F54" s="10" t="s">
        <v>102</v>
      </c>
      <c r="G54" s="9" t="s">
        <v>72</v>
      </c>
      <c r="H54" s="9" t="s">
        <v>109</v>
      </c>
      <c r="I54" s="9">
        <f t="shared" si="0"/>
        <v>31.728</v>
      </c>
      <c r="J54" s="9">
        <v>85.2</v>
      </c>
      <c r="K54" s="9">
        <f t="shared" si="1"/>
        <v>51.12</v>
      </c>
      <c r="L54" s="16">
        <f t="shared" si="2"/>
        <v>82.848</v>
      </c>
      <c r="M54" s="9">
        <v>3</v>
      </c>
    </row>
    <row r="55" s="1" customFormat="1" ht="12.75" spans="1:13">
      <c r="A55" s="7">
        <v>52</v>
      </c>
      <c r="B55" s="9" t="s">
        <v>185</v>
      </c>
      <c r="C55" s="9" t="s">
        <v>32</v>
      </c>
      <c r="D55" s="10" t="s">
        <v>186</v>
      </c>
      <c r="E55" s="10" t="s">
        <v>40</v>
      </c>
      <c r="F55" s="10" t="s">
        <v>102</v>
      </c>
      <c r="G55" s="9" t="s">
        <v>72</v>
      </c>
      <c r="H55" s="9" t="s">
        <v>187</v>
      </c>
      <c r="I55" s="9">
        <f t="shared" si="0"/>
        <v>32.12</v>
      </c>
      <c r="J55" s="9">
        <v>83.6</v>
      </c>
      <c r="K55" s="9">
        <f t="shared" si="1"/>
        <v>50.16</v>
      </c>
      <c r="L55" s="16">
        <f t="shared" si="2"/>
        <v>82.28</v>
      </c>
      <c r="M55" s="9">
        <v>4</v>
      </c>
    </row>
    <row r="56" s="1" customFormat="1" ht="12.75" spans="1:13">
      <c r="A56" s="7">
        <v>53</v>
      </c>
      <c r="B56" s="9" t="s">
        <v>188</v>
      </c>
      <c r="C56" s="9" t="s">
        <v>32</v>
      </c>
      <c r="D56" s="10" t="s">
        <v>189</v>
      </c>
      <c r="E56" s="10" t="s">
        <v>40</v>
      </c>
      <c r="F56" s="10" t="s">
        <v>102</v>
      </c>
      <c r="G56" s="9" t="s">
        <v>72</v>
      </c>
      <c r="H56" s="9" t="s">
        <v>190</v>
      </c>
      <c r="I56" s="9">
        <f t="shared" si="0"/>
        <v>30.136</v>
      </c>
      <c r="J56" s="9" t="s">
        <v>99</v>
      </c>
      <c r="K56" s="9" t="s">
        <v>99</v>
      </c>
      <c r="L56" s="9" t="s">
        <v>99</v>
      </c>
      <c r="M56" s="9" t="s">
        <v>99</v>
      </c>
    </row>
    <row r="57" s="1" customFormat="1" ht="12.75" spans="1:13">
      <c r="A57" s="7">
        <v>54</v>
      </c>
      <c r="B57" s="9" t="s">
        <v>191</v>
      </c>
      <c r="C57" s="9" t="s">
        <v>15</v>
      </c>
      <c r="D57" s="10" t="s">
        <v>192</v>
      </c>
      <c r="E57" s="10" t="s">
        <v>40</v>
      </c>
      <c r="F57" s="10" t="s">
        <v>102</v>
      </c>
      <c r="G57" s="9" t="s">
        <v>72</v>
      </c>
      <c r="H57" s="9" t="s">
        <v>193</v>
      </c>
      <c r="I57" s="9">
        <f t="shared" si="0"/>
        <v>30.08</v>
      </c>
      <c r="J57" s="9" t="s">
        <v>99</v>
      </c>
      <c r="K57" s="9" t="s">
        <v>99</v>
      </c>
      <c r="L57" s="9" t="s">
        <v>99</v>
      </c>
      <c r="M57" s="9" t="s">
        <v>99</v>
      </c>
    </row>
    <row r="58" s="1" customFormat="1" ht="12.75" spans="1:13">
      <c r="A58" s="7">
        <v>55</v>
      </c>
      <c r="B58" s="9" t="s">
        <v>194</v>
      </c>
      <c r="C58" s="9" t="s">
        <v>32</v>
      </c>
      <c r="D58" s="10" t="s">
        <v>195</v>
      </c>
      <c r="E58" s="10" t="s">
        <v>91</v>
      </c>
      <c r="F58" s="10" t="s">
        <v>102</v>
      </c>
      <c r="G58" s="9" t="s">
        <v>19</v>
      </c>
      <c r="H58" s="9" t="s">
        <v>62</v>
      </c>
      <c r="I58" s="9">
        <f t="shared" si="0"/>
        <v>33.896</v>
      </c>
      <c r="J58" s="9">
        <v>86</v>
      </c>
      <c r="K58" s="9">
        <f t="shared" si="1"/>
        <v>51.6</v>
      </c>
      <c r="L58" s="16">
        <f t="shared" si="2"/>
        <v>85.496</v>
      </c>
      <c r="M58" s="9">
        <v>1</v>
      </c>
    </row>
    <row r="59" s="1" customFormat="1" ht="12.75" spans="1:13">
      <c r="A59" s="7">
        <v>56</v>
      </c>
      <c r="B59" s="9" t="s">
        <v>196</v>
      </c>
      <c r="C59" s="9" t="s">
        <v>15</v>
      </c>
      <c r="D59" s="10" t="s">
        <v>197</v>
      </c>
      <c r="E59" s="10" t="s">
        <v>91</v>
      </c>
      <c r="F59" s="10" t="s">
        <v>102</v>
      </c>
      <c r="G59" s="9" t="s">
        <v>19</v>
      </c>
      <c r="H59" s="9" t="s">
        <v>198</v>
      </c>
      <c r="I59" s="9">
        <f t="shared" si="0"/>
        <v>29.736</v>
      </c>
      <c r="J59" s="9">
        <v>85</v>
      </c>
      <c r="K59" s="9">
        <f t="shared" si="1"/>
        <v>51</v>
      </c>
      <c r="L59" s="16">
        <f t="shared" si="2"/>
        <v>80.736</v>
      </c>
      <c r="M59" s="9">
        <v>2</v>
      </c>
    </row>
    <row r="60" s="1" customFormat="1" ht="12.75" spans="1:13">
      <c r="A60" s="7">
        <v>57</v>
      </c>
      <c r="B60" s="12" t="s">
        <v>199</v>
      </c>
      <c r="C60" s="9" t="s">
        <v>32</v>
      </c>
      <c r="D60" s="11" t="s">
        <v>200</v>
      </c>
      <c r="E60" s="11" t="s">
        <v>91</v>
      </c>
      <c r="F60" s="11" t="s">
        <v>102</v>
      </c>
      <c r="G60" s="9" t="s">
        <v>19</v>
      </c>
      <c r="H60" s="9" t="s">
        <v>131</v>
      </c>
      <c r="I60" s="9">
        <f t="shared" si="0"/>
        <v>29.168</v>
      </c>
      <c r="J60" s="9">
        <v>82.4</v>
      </c>
      <c r="K60" s="9">
        <f t="shared" si="1"/>
        <v>49.44</v>
      </c>
      <c r="L60" s="16">
        <f t="shared" si="2"/>
        <v>78.608</v>
      </c>
      <c r="M60" s="9">
        <v>3</v>
      </c>
    </row>
    <row r="61" s="1" customFormat="1" ht="12.75" spans="1:13">
      <c r="A61" s="7">
        <v>58</v>
      </c>
      <c r="B61" s="9" t="s">
        <v>201</v>
      </c>
      <c r="C61" s="9" t="s">
        <v>32</v>
      </c>
      <c r="D61" s="10" t="s">
        <v>202</v>
      </c>
      <c r="E61" s="10" t="s">
        <v>169</v>
      </c>
      <c r="F61" s="10" t="s">
        <v>102</v>
      </c>
      <c r="G61" s="9" t="s">
        <v>19</v>
      </c>
      <c r="H61" s="9" t="s">
        <v>203</v>
      </c>
      <c r="I61" s="9">
        <f t="shared" si="0"/>
        <v>32.68</v>
      </c>
      <c r="J61" s="9">
        <v>86.6</v>
      </c>
      <c r="K61" s="9">
        <f t="shared" si="1"/>
        <v>51.96</v>
      </c>
      <c r="L61" s="16">
        <f t="shared" si="2"/>
        <v>84.64</v>
      </c>
      <c r="M61" s="9">
        <v>1</v>
      </c>
    </row>
    <row r="62" s="1" customFormat="1" ht="12.75" spans="1:13">
      <c r="A62" s="7">
        <v>59</v>
      </c>
      <c r="B62" s="9" t="s">
        <v>204</v>
      </c>
      <c r="C62" s="9" t="s">
        <v>32</v>
      </c>
      <c r="D62" s="10" t="s">
        <v>205</v>
      </c>
      <c r="E62" s="10" t="s">
        <v>169</v>
      </c>
      <c r="F62" s="10" t="s">
        <v>102</v>
      </c>
      <c r="G62" s="9" t="s">
        <v>19</v>
      </c>
      <c r="H62" s="9" t="s">
        <v>206</v>
      </c>
      <c r="I62" s="9">
        <f t="shared" si="0"/>
        <v>31.064</v>
      </c>
      <c r="J62" s="9">
        <v>85.5</v>
      </c>
      <c r="K62" s="9">
        <f t="shared" si="1"/>
        <v>51.3</v>
      </c>
      <c r="L62" s="16">
        <f t="shared" si="2"/>
        <v>82.364</v>
      </c>
      <c r="M62" s="9">
        <v>2</v>
      </c>
    </row>
    <row r="63" s="1" customFormat="1" ht="12.75" spans="1:13">
      <c r="A63" s="7">
        <v>60</v>
      </c>
      <c r="B63" s="9" t="s">
        <v>207</v>
      </c>
      <c r="C63" s="9" t="s">
        <v>15</v>
      </c>
      <c r="D63" s="10" t="s">
        <v>208</v>
      </c>
      <c r="E63" s="10" t="s">
        <v>169</v>
      </c>
      <c r="F63" s="10" t="s">
        <v>102</v>
      </c>
      <c r="G63" s="9" t="s">
        <v>19</v>
      </c>
      <c r="H63" s="9" t="s">
        <v>209</v>
      </c>
      <c r="I63" s="9">
        <f t="shared" si="0"/>
        <v>29.792</v>
      </c>
      <c r="J63" s="9">
        <v>82.7</v>
      </c>
      <c r="K63" s="9">
        <f t="shared" si="1"/>
        <v>49.62</v>
      </c>
      <c r="L63" s="16">
        <f t="shared" si="2"/>
        <v>79.412</v>
      </c>
      <c r="M63" s="9">
        <v>3</v>
      </c>
    </row>
  </sheetData>
  <mergeCells count="1">
    <mergeCell ref="A1:M2"/>
  </mergeCells>
  <pageMargins left="0.7" right="0.7" top="0.75" bottom="0.75" header="0.3" footer="0.3"/>
  <pageSetup paperSize="9" scale="9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最终稿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2023-05-12T11:15:00Z</dcterms:created>
  <dcterms:modified xsi:type="dcterms:W3CDTF">2024-08-10T08:26:46Z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2052-12.1.0.17827</vt:lpwstr>
  </property>
</Properties>
</file>