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<sst xmlns="http://schemas.openxmlformats.org/spreadsheetml/2006/main" count="160" uniqueCount="91">
  <si>
    <t>2024铁岭市（西丰县）公开招聘教师拟聘人员名单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</si>
  <si>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</si>
  <si>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</si>
  <si>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</si>
  <si>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</si>
  <si>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</si>
  <si>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</si>
  <si>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</si>
  <si>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</si>
  <si>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</si>
  <si>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</si>
  <si>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</si>
  <si>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</si>
  <si>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</si>
  <si>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</si>
  <si>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</si>
  <si>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杜倩</t>
  </si>
  <si>
    <t>女</t>
  </si>
  <si>
    <t>2024072021512</t>
  </si>
  <si>
    <t>西丰县郜家店镇中学</t>
  </si>
  <si>
    <t>体育教师</t>
  </si>
  <si>
    <t>1</t>
  </si>
  <si>
    <t>81.7</t>
  </si>
  <si>
    <t>合格</t>
  </si>
  <si>
    <t>孙雪峰</t>
  </si>
  <si>
    <t>2024072020325</t>
  </si>
  <si>
    <t>西丰县成平满族乡中学</t>
  </si>
  <si>
    <t>英语教师</t>
  </si>
  <si>
    <t>82.22</t>
  </si>
  <si>
    <t>赵泉舒</t>
  </si>
  <si>
    <t>男</t>
  </si>
  <si>
    <t>2024072011817</t>
  </si>
  <si>
    <t>西丰县天德镇中学</t>
  </si>
  <si>
    <t>生物教师</t>
  </si>
  <si>
    <t>85.22</t>
  </si>
  <si>
    <t>艾晓雪</t>
  </si>
  <si>
    <t>2024072012408</t>
  </si>
  <si>
    <t>西丰县平岗镇九年一贯制学校（中学部）</t>
  </si>
  <si>
    <t>语文教师</t>
  </si>
  <si>
    <t>71.68</t>
  </si>
  <si>
    <t>石秀</t>
  </si>
  <si>
    <t>2024072050319</t>
  </si>
  <si>
    <t>化学教师</t>
  </si>
  <si>
    <t>86.14</t>
  </si>
  <si>
    <t>李会茹</t>
  </si>
  <si>
    <t>2024072041817</t>
  </si>
  <si>
    <t>西丰县柏榆镇中学</t>
  </si>
  <si>
    <t>物理教师</t>
  </si>
  <si>
    <t>87.52</t>
  </si>
  <si>
    <t>吕国澳</t>
  </si>
  <si>
    <t>2024072042301</t>
  </si>
  <si>
    <t>西丰县振兴镇中学</t>
  </si>
  <si>
    <t>76.64</t>
  </si>
  <si>
    <t>邵芊语</t>
  </si>
  <si>
    <t>2024072042012</t>
  </si>
  <si>
    <t>81.38</t>
  </si>
  <si>
    <t>乌日汗</t>
  </si>
  <si>
    <t>2024072015021</t>
  </si>
  <si>
    <t>西丰县和隆满族乡中学</t>
  </si>
  <si>
    <t>73.92</t>
  </si>
  <si>
    <t>冯安喆</t>
  </si>
  <si>
    <t>2024072022924</t>
  </si>
  <si>
    <t>西丰县营厂满族乡九年一贯制学校（中学部）</t>
  </si>
  <si>
    <t>数学教师</t>
  </si>
  <si>
    <t>71.7</t>
  </si>
  <si>
    <t>徐鹤</t>
  </si>
  <si>
    <t>2024072061921</t>
  </si>
  <si>
    <t>西丰县凉泉镇中学</t>
  </si>
  <si>
    <t>88.96</t>
  </si>
  <si>
    <t>王云彤</t>
  </si>
  <si>
    <t>2024072042617</t>
  </si>
  <si>
    <t>西丰县房木镇九年一贯制学校（中学部）</t>
  </si>
  <si>
    <t>88.66</t>
  </si>
  <si>
    <t>何瑶</t>
  </si>
  <si>
    <t>2024072021527</t>
  </si>
  <si>
    <t>西丰县第一中学</t>
  </si>
  <si>
    <t>信息技术教师</t>
  </si>
  <si>
    <t>76.96</t>
  </si>
  <si>
    <t>穆雨欣</t>
  </si>
  <si>
    <t>2024072022605</t>
  </si>
  <si>
    <t>西丰县第二中学</t>
  </si>
  <si>
    <t>82.36</t>
  </si>
  <si>
    <t>谢美丽</t>
  </si>
  <si>
    <t>2024072030928</t>
  </si>
  <si>
    <t>西丰县第二高级中学</t>
  </si>
  <si>
    <t>政治教师</t>
  </si>
  <si>
    <t>2</t>
  </si>
  <si>
    <t>王亚亮</t>
  </si>
  <si>
    <t>2024072030204</t>
  </si>
  <si>
    <t>地理教师</t>
  </si>
  <si>
    <t>75.4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</si>
</sst>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selection activeCell="P2" sqref="P2"/>
    </sheetView>
  </sheetViews>
  <sheetFormatPr defaultColWidth="9" defaultRowHeight="13.5"/>
  <cols>
    <col min="2" max="3" width="9" style="3"/>
    <col min="4" max="4" width="14" customWidth="1"/>
    <col min="5" max="5" width="21.625" customWidth="1"/>
    <col min="6" max="6" width="13.25" customWidth="1"/>
    <col min="7" max="9" width="9" style="3"/>
    <col min="13" max="13" width="9" style="3"/>
  </cols>
  <sheetData>
    <row r="1" ht="2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2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25" customHeight="1" spans="1:15">
      <c r="A3" s="6">
        <v>1</v>
      </c>
      <c r="B3" s="6" t="s">
        <v>16</v>
      </c>
      <c r="C3" s="6" t="s">
        <v>17</v>
      </c>
      <c r="D3" s="7" t="s">
        <v>18</v>
      </c>
      <c r="E3" s="8" t="s">
        <v>19</v>
      </c>
      <c r="F3" s="7" t="s">
        <v>20</v>
      </c>
      <c r="G3" s="6" t="s">
        <v>21</v>
      </c>
      <c r="H3" s="6" t="s">
        <v>22</v>
      </c>
      <c r="I3" s="9">
        <f>H3*0.4</f>
        <v>32.68</v>
      </c>
      <c r="J3" s="7">
        <v>92.34</v>
      </c>
      <c r="K3" s="10">
        <f>J3*0.6</f>
        <v>55.404</v>
      </c>
      <c r="L3" s="11">
        <f>I3+K3</f>
        <v>88.084</v>
      </c>
      <c r="M3" s="6">
        <v>1</v>
      </c>
      <c r="N3" s="5" t="s">
        <v>23</v>
      </c>
      <c r="O3" s="5" t="s">
        <v>23</v>
      </c>
    </row>
    <row r="4" s="2" customFormat="1" ht="25" customHeight="1" spans="1:15">
      <c r="A4" s="6">
        <v>2</v>
      </c>
      <c r="B4" s="6" t="s">
        <v>24</v>
      </c>
      <c r="C4" s="6" t="s">
        <v>17</v>
      </c>
      <c r="D4" s="7" t="s">
        <v>25</v>
      </c>
      <c r="E4" s="8" t="s">
        <v>26</v>
      </c>
      <c r="F4" s="7" t="s">
        <v>27</v>
      </c>
      <c r="G4" s="6" t="s">
        <v>21</v>
      </c>
      <c r="H4" s="6" t="s">
        <v>28</v>
      </c>
      <c r="I4" s="12">
        <f>H4*0.4</f>
        <v>32.888</v>
      </c>
      <c r="J4" s="7">
        <v>92.26</v>
      </c>
      <c r="K4" s="10">
        <f>J4*0.6</f>
        <v>55.356</v>
      </c>
      <c r="L4" s="11">
        <f>I4+K4</f>
        <v>88.244</v>
      </c>
      <c r="M4" s="6">
        <v>1</v>
      </c>
      <c r="N4" s="5" t="s">
        <v>23</v>
      </c>
      <c r="O4" s="5" t="s">
        <v>23</v>
      </c>
    </row>
    <row r="5" s="2" customFormat="1" ht="25" customHeight="1" spans="1:15">
      <c r="A5" s="6">
        <v>3</v>
      </c>
      <c r="B5" s="6" t="s">
        <v>29</v>
      </c>
      <c r="C5" s="6" t="s">
        <v>30</v>
      </c>
      <c r="D5" s="7" t="s">
        <v>31</v>
      </c>
      <c r="E5" s="8" t="s">
        <v>32</v>
      </c>
      <c r="F5" s="7" t="s">
        <v>33</v>
      </c>
      <c r="G5" s="6" t="s">
        <v>21</v>
      </c>
      <c r="H5" s="6" t="s">
        <v>34</v>
      </c>
      <c r="I5" s="12">
        <f>H5*0.4</f>
        <v>34.088</v>
      </c>
      <c r="J5" s="7">
        <v>90.3</v>
      </c>
      <c r="K5" s="11">
        <f>J5*0.6</f>
        <v>54.18</v>
      </c>
      <c r="L5" s="11">
        <f>I5+K5</f>
        <v>88.268</v>
      </c>
      <c r="M5" s="6">
        <v>1</v>
      </c>
      <c r="N5" s="5" t="s">
        <v>23</v>
      </c>
      <c r="O5" s="5" t="s">
        <v>23</v>
      </c>
    </row>
    <row r="6" s="2" customFormat="1" ht="25" customHeight="1" spans="1:15">
      <c r="A6" s="6">
        <v>4</v>
      </c>
      <c r="B6" s="6" t="s">
        <v>35</v>
      </c>
      <c r="C6" s="6" t="s">
        <v>17</v>
      </c>
      <c r="D6" s="7" t="s">
        <v>36</v>
      </c>
      <c r="E6" s="8" t="s">
        <v>37</v>
      </c>
      <c r="F6" s="7" t="s">
        <v>38</v>
      </c>
      <c r="G6" s="6" t="s">
        <v>21</v>
      </c>
      <c r="H6" s="6" t="s">
        <v>39</v>
      </c>
      <c r="I6" s="12">
        <f>H6*0.4</f>
        <v>28.672</v>
      </c>
      <c r="J6" s="7">
        <v>88.6</v>
      </c>
      <c r="K6" s="11">
        <f>J6*0.6</f>
        <v>53.16</v>
      </c>
      <c r="L6" s="11">
        <f>I6+K6</f>
        <v>81.832</v>
      </c>
      <c r="M6" s="6">
        <v>1</v>
      </c>
      <c r="N6" s="5" t="s">
        <v>23</v>
      </c>
      <c r="O6" s="5" t="s">
        <v>23</v>
      </c>
    </row>
    <row r="7" s="2" customFormat="1" ht="25" customHeight="1" spans="1:15">
      <c r="A7" s="6">
        <v>5</v>
      </c>
      <c r="B7" s="6" t="s">
        <v>40</v>
      </c>
      <c r="C7" s="6" t="s">
        <v>17</v>
      </c>
      <c r="D7" s="7" t="s">
        <v>41</v>
      </c>
      <c r="E7" s="8" t="s">
        <v>37</v>
      </c>
      <c r="F7" s="7" t="s">
        <v>42</v>
      </c>
      <c r="G7" s="6" t="s">
        <v>21</v>
      </c>
      <c r="H7" s="6" t="s">
        <v>43</v>
      </c>
      <c r="I7" s="12">
        <f>H7*0.4</f>
        <v>34.456</v>
      </c>
      <c r="J7" s="7">
        <v>90.12</v>
      </c>
      <c r="K7" s="10">
        <f>J7*0.6</f>
        <v>54.072</v>
      </c>
      <c r="L7" s="11">
        <f>I7+K7</f>
        <v>88.528</v>
      </c>
      <c r="M7" s="6">
        <v>1</v>
      </c>
      <c r="N7" s="5" t="s">
        <v>23</v>
      </c>
      <c r="O7" s="5" t="s">
        <v>23</v>
      </c>
    </row>
    <row r="8" s="2" customFormat="1" ht="25" customHeight="1" spans="1:15">
      <c r="A8" s="6">
        <v>6</v>
      </c>
      <c r="B8" s="6" t="s">
        <v>44</v>
      </c>
      <c r="C8" s="6" t="s">
        <v>17</v>
      </c>
      <c r="D8" s="7" t="s">
        <v>45</v>
      </c>
      <c r="E8" s="8" t="s">
        <v>46</v>
      </c>
      <c r="F8" s="7" t="s">
        <v>47</v>
      </c>
      <c r="G8" s="6" t="s">
        <v>21</v>
      </c>
      <c r="H8" s="6" t="s">
        <v>48</v>
      </c>
      <c r="I8" s="12">
        <f t="shared" ref="I8:I18" si="0">H8*0.4</f>
        <v>35.008</v>
      </c>
      <c r="J8" s="7">
        <v>90.58</v>
      </c>
      <c r="K8" s="10">
        <f t="shared" ref="K8:K18" si="1">J8*0.6</f>
        <v>54.348</v>
      </c>
      <c r="L8" s="11">
        <f t="shared" ref="L8:L18" si="2">I8+K8</f>
        <v>89.356</v>
      </c>
      <c r="M8" s="6">
        <v>1</v>
      </c>
      <c r="N8" s="5" t="s">
        <v>23</v>
      </c>
      <c r="O8" s="5" t="s">
        <v>23</v>
      </c>
    </row>
    <row r="9" s="2" customFormat="1" ht="25" customHeight="1" spans="1:15">
      <c r="A9" s="6">
        <v>7</v>
      </c>
      <c r="B9" s="6" t="s">
        <v>49</v>
      </c>
      <c r="C9" s="6" t="s">
        <v>30</v>
      </c>
      <c r="D9" s="7" t="s">
        <v>50</v>
      </c>
      <c r="E9" s="8" t="s">
        <v>51</v>
      </c>
      <c r="F9" s="7" t="s">
        <v>47</v>
      </c>
      <c r="G9" s="6" t="s">
        <v>21</v>
      </c>
      <c r="H9" s="6" t="s">
        <v>52</v>
      </c>
      <c r="I9" s="12">
        <f t="shared" si="0"/>
        <v>30.656</v>
      </c>
      <c r="J9" s="7">
        <v>88.54</v>
      </c>
      <c r="K9" s="10">
        <f t="shared" si="1"/>
        <v>53.124</v>
      </c>
      <c r="L9" s="11">
        <f t="shared" si="2"/>
        <v>83.78</v>
      </c>
      <c r="M9" s="6">
        <v>1</v>
      </c>
      <c r="N9" s="5" t="s">
        <v>23</v>
      </c>
      <c r="O9" s="5" t="s">
        <v>23</v>
      </c>
    </row>
    <row r="10" s="2" customFormat="1" ht="25" customHeight="1" spans="1:15">
      <c r="A10" s="6">
        <v>8</v>
      </c>
      <c r="B10" s="6" t="s">
        <v>53</v>
      </c>
      <c r="C10" s="6" t="s">
        <v>17</v>
      </c>
      <c r="D10" s="7" t="s">
        <v>54</v>
      </c>
      <c r="E10" s="8" t="s">
        <v>51</v>
      </c>
      <c r="F10" s="7" t="s">
        <v>38</v>
      </c>
      <c r="G10" s="6" t="s">
        <v>21</v>
      </c>
      <c r="H10" s="6" t="s">
        <v>55</v>
      </c>
      <c r="I10" s="12">
        <f t="shared" si="0"/>
        <v>32.552</v>
      </c>
      <c r="J10" s="7">
        <v>94.6</v>
      </c>
      <c r="K10" s="11">
        <f t="shared" si="1"/>
        <v>56.76</v>
      </c>
      <c r="L10" s="11">
        <f t="shared" si="2"/>
        <v>89.312</v>
      </c>
      <c r="M10" s="6">
        <v>1</v>
      </c>
      <c r="N10" s="5" t="s">
        <v>23</v>
      </c>
      <c r="O10" s="5" t="s">
        <v>23</v>
      </c>
    </row>
    <row r="11" s="2" customFormat="1" ht="25" customHeight="1" spans="1:15">
      <c r="A11" s="6">
        <v>9</v>
      </c>
      <c r="B11" s="6" t="s">
        <v>56</v>
      </c>
      <c r="C11" s="6" t="s">
        <v>17</v>
      </c>
      <c r="D11" s="7" t="s">
        <v>57</v>
      </c>
      <c r="E11" s="8" t="s">
        <v>58</v>
      </c>
      <c r="F11" s="7" t="s">
        <v>33</v>
      </c>
      <c r="G11" s="6" t="s">
        <v>21</v>
      </c>
      <c r="H11" s="6" t="s">
        <v>59</v>
      </c>
      <c r="I11" s="12">
        <f t="shared" si="0"/>
        <v>29.568</v>
      </c>
      <c r="J11" s="7">
        <v>89.64</v>
      </c>
      <c r="K11" s="10">
        <f t="shared" si="1"/>
        <v>53.784</v>
      </c>
      <c r="L11" s="11">
        <f t="shared" si="2"/>
        <v>83.352</v>
      </c>
      <c r="M11" s="6">
        <v>1</v>
      </c>
      <c r="N11" s="5" t="s">
        <v>23</v>
      </c>
      <c r="O11" s="5" t="s">
        <v>23</v>
      </c>
    </row>
    <row r="12" s="2" customFormat="1" ht="25" customHeight="1" spans="1:15">
      <c r="A12" s="6">
        <v>10</v>
      </c>
      <c r="B12" s="6" t="s">
        <v>60</v>
      </c>
      <c r="C12" s="6" t="s">
        <v>17</v>
      </c>
      <c r="D12" s="7" t="s">
        <v>61</v>
      </c>
      <c r="E12" s="8" t="s">
        <v>62</v>
      </c>
      <c r="F12" s="7" t="s">
        <v>63</v>
      </c>
      <c r="G12" s="6" t="s">
        <v>21</v>
      </c>
      <c r="H12" s="6" t="s">
        <v>64</v>
      </c>
      <c r="I12" s="9">
        <f t="shared" si="0"/>
        <v>28.68</v>
      </c>
      <c r="J12" s="7">
        <v>87.54</v>
      </c>
      <c r="K12" s="10">
        <f t="shared" si="1"/>
        <v>52.524</v>
      </c>
      <c r="L12" s="13">
        <f t="shared" si="2"/>
        <v>81.204</v>
      </c>
      <c r="M12" s="6">
        <v>1</v>
      </c>
      <c r="N12" s="5" t="s">
        <v>23</v>
      </c>
      <c r="O12" s="5" t="s">
        <v>23</v>
      </c>
    </row>
    <row r="13" s="2" customFormat="1" ht="25" customHeight="1" spans="1:15">
      <c r="A13" s="6">
        <v>11</v>
      </c>
      <c r="B13" s="6" t="s">
        <v>65</v>
      </c>
      <c r="C13" s="6" t="s">
        <v>17</v>
      </c>
      <c r="D13" s="7" t="s">
        <v>66</v>
      </c>
      <c r="E13" s="8" t="s">
        <v>67</v>
      </c>
      <c r="F13" s="7" t="s">
        <v>38</v>
      </c>
      <c r="G13" s="6" t="s">
        <v>21</v>
      </c>
      <c r="H13" s="6" t="s">
        <v>68</v>
      </c>
      <c r="I13" s="12">
        <f t="shared" si="0"/>
        <v>35.584</v>
      </c>
      <c r="J13" s="7">
        <v>90.9</v>
      </c>
      <c r="K13" s="11">
        <f t="shared" si="1"/>
        <v>54.54</v>
      </c>
      <c r="L13" s="11">
        <f t="shared" si="2"/>
        <v>90.124</v>
      </c>
      <c r="M13" s="6">
        <v>1</v>
      </c>
      <c r="N13" s="5" t="s">
        <v>23</v>
      </c>
      <c r="O13" s="5" t="s">
        <v>23</v>
      </c>
    </row>
    <row r="14" s="2" customFormat="1" ht="25" customHeight="1" spans="1:15">
      <c r="A14" s="6">
        <v>12</v>
      </c>
      <c r="B14" s="6" t="s">
        <v>69</v>
      </c>
      <c r="C14" s="6" t="s">
        <v>17</v>
      </c>
      <c r="D14" s="7" t="s">
        <v>70</v>
      </c>
      <c r="E14" s="8" t="s">
        <v>71</v>
      </c>
      <c r="F14" s="7" t="s">
        <v>27</v>
      </c>
      <c r="G14" s="6" t="s">
        <v>21</v>
      </c>
      <c r="H14" s="6" t="s">
        <v>72</v>
      </c>
      <c r="I14" s="12">
        <f t="shared" si="0"/>
        <v>35.464</v>
      </c>
      <c r="J14" s="7">
        <v>91.8</v>
      </c>
      <c r="K14" s="11">
        <f t="shared" si="1"/>
        <v>55.08</v>
      </c>
      <c r="L14" s="11">
        <f t="shared" si="2"/>
        <v>90.544</v>
      </c>
      <c r="M14" s="6">
        <v>1</v>
      </c>
      <c r="N14" s="5" t="s">
        <v>23</v>
      </c>
      <c r="O14" s="5" t="s">
        <v>23</v>
      </c>
    </row>
    <row r="15" s="2" customFormat="1" ht="25" customHeight="1" spans="1:15">
      <c r="A15" s="6">
        <v>13</v>
      </c>
      <c r="B15" s="6" t="s">
        <v>73</v>
      </c>
      <c r="C15" s="6" t="s">
        <v>17</v>
      </c>
      <c r="D15" s="7" t="s">
        <v>74</v>
      </c>
      <c r="E15" s="8" t="s">
        <v>75</v>
      </c>
      <c r="F15" s="7" t="s">
        <v>76</v>
      </c>
      <c r="G15" s="6" t="s">
        <v>21</v>
      </c>
      <c r="H15" s="6" t="s">
        <v>77</v>
      </c>
      <c r="I15" s="12">
        <f t="shared" si="0"/>
        <v>30.784</v>
      </c>
      <c r="J15" s="7">
        <v>93.4</v>
      </c>
      <c r="K15" s="11">
        <f t="shared" si="1"/>
        <v>56.04</v>
      </c>
      <c r="L15" s="11">
        <f t="shared" si="2"/>
        <v>86.824</v>
      </c>
      <c r="M15" s="6">
        <v>1</v>
      </c>
      <c r="N15" s="5" t="s">
        <v>23</v>
      </c>
      <c r="O15" s="5" t="s">
        <v>23</v>
      </c>
    </row>
    <row r="16" s="2" customFormat="1" ht="25" customHeight="1" spans="1:15">
      <c r="A16" s="6">
        <v>14</v>
      </c>
      <c r="B16" s="6" t="s">
        <v>78</v>
      </c>
      <c r="C16" s="6" t="s">
        <v>17</v>
      </c>
      <c r="D16" s="7" t="s">
        <v>79</v>
      </c>
      <c r="E16" s="8" t="s">
        <v>80</v>
      </c>
      <c r="F16" s="7" t="s">
        <v>33</v>
      </c>
      <c r="G16" s="6" t="s">
        <v>21</v>
      </c>
      <c r="H16" s="6" t="s">
        <v>81</v>
      </c>
      <c r="I16" s="12">
        <f t="shared" si="0"/>
        <v>32.944</v>
      </c>
      <c r="J16" s="7">
        <v>91.7</v>
      </c>
      <c r="K16" s="11">
        <f t="shared" si="1"/>
        <v>55.02</v>
      </c>
      <c r="L16" s="11">
        <f t="shared" si="2"/>
        <v>87.964</v>
      </c>
      <c r="M16" s="6">
        <v>1</v>
      </c>
      <c r="N16" s="5" t="s">
        <v>23</v>
      </c>
      <c r="O16" s="5" t="s">
        <v>23</v>
      </c>
    </row>
    <row r="17" s="2" customFormat="1" ht="25" customHeight="1" spans="1:15">
      <c r="A17" s="6">
        <v>15</v>
      </c>
      <c r="B17" s="6" t="s">
        <v>82</v>
      </c>
      <c r="C17" s="6" t="s">
        <v>17</v>
      </c>
      <c r="D17" s="7" t="s">
        <v>83</v>
      </c>
      <c r="E17" s="8" t="s">
        <v>84</v>
      </c>
      <c r="F17" s="7" t="s">
        <v>85</v>
      </c>
      <c r="G17" s="6" t="s">
        <v>86</v>
      </c>
      <c r="H17" s="6" t="s">
        <v>39</v>
      </c>
      <c r="I17" s="12">
        <f t="shared" si="0"/>
        <v>28.672</v>
      </c>
      <c r="J17" s="7">
        <v>90.9</v>
      </c>
      <c r="K17" s="11">
        <f t="shared" si="1"/>
        <v>54.54</v>
      </c>
      <c r="L17" s="11">
        <f t="shared" si="2"/>
        <v>83.212</v>
      </c>
      <c r="M17" s="6">
        <v>1</v>
      </c>
      <c r="N17" s="5" t="s">
        <v>23</v>
      </c>
      <c r="O17" s="5" t="s">
        <v>23</v>
      </c>
    </row>
    <row r="18" s="2" customFormat="1" ht="25" customHeight="1" spans="1:15">
      <c r="A18" s="6">
        <v>16</v>
      </c>
      <c r="B18" s="6" t="s">
        <v>87</v>
      </c>
      <c r="C18" s="6" t="s">
        <v>30</v>
      </c>
      <c r="D18" s="7" t="s">
        <v>88</v>
      </c>
      <c r="E18" s="8" t="s">
        <v>84</v>
      </c>
      <c r="F18" s="7" t="s">
        <v>89</v>
      </c>
      <c r="G18" s="6" t="s">
        <v>21</v>
      </c>
      <c r="H18" s="6" t="s">
        <v>90</v>
      </c>
      <c r="I18" s="9">
        <f t="shared" si="0"/>
        <v>30.16</v>
      </c>
      <c r="J18" s="7">
        <v>95.9</v>
      </c>
      <c r="K18" s="11">
        <f t="shared" si="1"/>
        <v>57.54</v>
      </c>
      <c r="L18" s="13">
        <f t="shared" si="2"/>
        <v>87.7</v>
      </c>
      <c r="M18" s="6">
        <v>1</v>
      </c>
      <c r="N18" s="5" t="s">
        <v>23</v>
      </c>
      <c r="O18" s="5" t="s">
        <v>23</v>
      </c>
    </row>
  </sheetData>
  <sortState ref="B33:M35">
    <sortCondition ref="L33:L35" descending="1"/>
    <sortCondition ref="E33:E35" descending="1"/>
    <sortCondition ref="F33:F35" descending="1"/>
  </sortState>
  <mergeCells count="1">
    <mergeCell ref="A1:O1"/>
  </mergeCells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2024-09-06T03:02:47Z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C0AD667950D24F79817D840FA560186C_13</vt:lpwstr>
  </property>
  <property fmtid="{D5CDD505-2E9C-101B-9397-08002B2CF9AE}" pid="3" name="KSOProductBuildVer">
    <vt:lpwstr>2052-12.1.0.15990</vt:lpwstr>
  </property>
</Properties>
</file>