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Sheet1!$A$3:$P$38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<sst xmlns="http://schemas.openxmlformats.org/spreadsheetml/2006/main" count="300" uniqueCount="205">
  <si>
    <t>沈阳市沈河区2024年面向退役士兵定向招录社区工作者拟录用人员名单</t>
  </si>
  <si>
    <t>A类岗位[仅面向退役士官（军士）]</t>
  </si>
  <si>
    <t>序号</t>
  </si>
  <si>
    <t>姓名</t>
  </si>
  <si>
    <t>证件号码</t>
  </si>
  <si>
    <t>所属街道</t>
  </si>
  <si>
    <t>职位代码</t>
  </si>
  <si>
    <t>准考证号</t>
  </si>
  <si>
    <t>试卷成绩</t>
  </si>
  <si>
    <t>户籍加分</t>
  </si>
  <si>
    <t>资格证加分</t>
  </si>
  <si>
    <t>立功加分</t>
  </si>
  <si>
    <t>笔试总成绩</t>
  </si>
  <si>
    <t>面试成绩</t>
  </si>
  <si>
    <t>最终成绩</t>
  </si>
  <si>
    <t>体测成绩
30m*2蛇形跑</t>
  </si>
  <si>
    <t>体测成绩
仰卧起坐</t>
  </si>
  <si>
    <t>体检情况</t>
  </si>
  <si>
    <t>1</t>
  </si>
  <si>
    <t>杜*鹏</t>
  </si>
  <si>
    <t>210103********4519</t>
  </si>
  <si>
    <t>北站街道</t>
  </si>
  <si>
    <t>010202</t>
  </si>
  <si>
    <t>0101022419</t>
  </si>
  <si>
    <t>62.38</t>
  </si>
  <si>
    <t>合格</t>
  </si>
  <si>
    <t>2</t>
  </si>
  <si>
    <t>张*源</t>
  </si>
  <si>
    <t>210103********0619</t>
  </si>
  <si>
    <t>滨河街道</t>
  </si>
  <si>
    <t>010204</t>
  </si>
  <si>
    <t>0101010311</t>
  </si>
  <si>
    <t>73.75</t>
  </si>
  <si>
    <t>3</t>
  </si>
  <si>
    <t>韩*</t>
  </si>
  <si>
    <t>210122********0634</t>
  </si>
  <si>
    <t>0101021018</t>
  </si>
  <si>
    <t>69.26</t>
  </si>
  <si>
    <t>4</t>
  </si>
  <si>
    <t>陶*</t>
  </si>
  <si>
    <t>230127********0617</t>
  </si>
  <si>
    <t>0101011621</t>
  </si>
  <si>
    <t>56.18</t>
  </si>
  <si>
    <t>5</t>
  </si>
  <si>
    <t>李*子</t>
  </si>
  <si>
    <t>210103********273X</t>
  </si>
  <si>
    <t>0101023106</t>
  </si>
  <si>
    <t>49.03</t>
  </si>
  <si>
    <t>6</t>
  </si>
  <si>
    <t>董*昊</t>
  </si>
  <si>
    <t>210103********0610</t>
  </si>
  <si>
    <t>0101012604</t>
  </si>
  <si>
    <t>47.99</t>
  </si>
  <si>
    <t>7</t>
  </si>
  <si>
    <t>赵*伯</t>
  </si>
  <si>
    <t>220403********3116</t>
  </si>
  <si>
    <t>东陵街道</t>
  </si>
  <si>
    <t>010211</t>
  </si>
  <si>
    <t>0101020413</t>
  </si>
  <si>
    <t>67.30</t>
  </si>
  <si>
    <t>8</t>
  </si>
  <si>
    <t>刘*植</t>
  </si>
  <si>
    <t>210102********6014</t>
  </si>
  <si>
    <t>0101010614</t>
  </si>
  <si>
    <t>60.20</t>
  </si>
  <si>
    <t>9</t>
  </si>
  <si>
    <t>李*海</t>
  </si>
  <si>
    <t>210104********2016</t>
  </si>
  <si>
    <t>风雨坛街道</t>
  </si>
  <si>
    <t>010205</t>
  </si>
  <si>
    <t>0101021924</t>
  </si>
  <si>
    <t>74.89</t>
  </si>
  <si>
    <t>10</t>
  </si>
  <si>
    <t>马*</t>
  </si>
  <si>
    <t>211422********751X</t>
  </si>
  <si>
    <t>0101020930</t>
  </si>
  <si>
    <t>65.70</t>
  </si>
  <si>
    <t>11</t>
  </si>
  <si>
    <t>任*煦</t>
  </si>
  <si>
    <t>210103********3312</t>
  </si>
  <si>
    <t>0101022418</t>
  </si>
  <si>
    <t>58.37</t>
  </si>
  <si>
    <t>12</t>
  </si>
  <si>
    <t>侯*</t>
  </si>
  <si>
    <t>130324********5143</t>
  </si>
  <si>
    <t>0101020109</t>
  </si>
  <si>
    <t>60.79</t>
  </si>
  <si>
    <t>13</t>
  </si>
  <si>
    <r>
      <t>王</t>
    </r>
    <r>
      <rPr>
        <sz val="10"/>
        <rFont val="Arial"/>
        <charset val="0"/>
      </rPr>
      <t>*</t>
    </r>
  </si>
  <si>
    <t>210106********0977</t>
  </si>
  <si>
    <t>0101031022</t>
  </si>
  <si>
    <t>49.84</t>
  </si>
  <si>
    <t>14</t>
  </si>
  <si>
    <t>李*龙</t>
  </si>
  <si>
    <t>210103********0332</t>
  </si>
  <si>
    <t>皇城街道</t>
  </si>
  <si>
    <t>010201</t>
  </si>
  <si>
    <t>0101022203</t>
  </si>
  <si>
    <t>57.47</t>
  </si>
  <si>
    <t>15</t>
  </si>
  <si>
    <t>葛*岐</t>
  </si>
  <si>
    <t>210112********3016</t>
  </si>
  <si>
    <t>南塔街道</t>
  </si>
  <si>
    <t>010207</t>
  </si>
  <si>
    <t>0101010130</t>
  </si>
  <si>
    <t>75.84</t>
  </si>
  <si>
    <t>16</t>
  </si>
  <si>
    <t>温*</t>
  </si>
  <si>
    <t>210902********601X</t>
  </si>
  <si>
    <t>0101011923</t>
  </si>
  <si>
    <t>69.13</t>
  </si>
  <si>
    <t>17</t>
  </si>
  <si>
    <t>杨*成</t>
  </si>
  <si>
    <t>230281********0613</t>
  </si>
  <si>
    <t>0101020830</t>
  </si>
  <si>
    <t>68.23</t>
  </si>
  <si>
    <t>18</t>
  </si>
  <si>
    <t>王*明</t>
  </si>
  <si>
    <t>211224********5538</t>
  </si>
  <si>
    <t>0101021906</t>
  </si>
  <si>
    <t>66.00</t>
  </si>
  <si>
    <t>19</t>
  </si>
  <si>
    <t>宋*峰</t>
  </si>
  <si>
    <t>211022********3914</t>
  </si>
  <si>
    <t>万莲街道</t>
  </si>
  <si>
    <t>010206</t>
  </si>
  <si>
    <t>0101031828</t>
  </si>
  <si>
    <t>68.53</t>
  </si>
  <si>
    <t>20</t>
  </si>
  <si>
    <t>赵*艺</t>
  </si>
  <si>
    <t>210103********093X</t>
  </si>
  <si>
    <t>0101022911</t>
  </si>
  <si>
    <t>62.49</t>
  </si>
  <si>
    <t>21</t>
  </si>
  <si>
    <t>李*宇</t>
  </si>
  <si>
    <t>210103********2118</t>
  </si>
  <si>
    <t>五里河街道</t>
  </si>
  <si>
    <t>010208</t>
  </si>
  <si>
    <t>0101011916</t>
  </si>
  <si>
    <t>78.34</t>
  </si>
  <si>
    <t>22</t>
  </si>
  <si>
    <t>尹*龙</t>
  </si>
  <si>
    <t>210103********2110</t>
  </si>
  <si>
    <t>0101032203</t>
  </si>
  <si>
    <t>76.14</t>
  </si>
  <si>
    <t>23</t>
  </si>
  <si>
    <t>刘*政</t>
  </si>
  <si>
    <t>210103********6018</t>
  </si>
  <si>
    <t>朱剪炉街道</t>
  </si>
  <si>
    <t>010203</t>
  </si>
  <si>
    <t>0101012414</t>
  </si>
  <si>
    <t>72.69</t>
  </si>
  <si>
    <t>24</t>
  </si>
  <si>
    <t>栾*耘</t>
  </si>
  <si>
    <t>0101031708</t>
  </si>
  <si>
    <t>68.66</t>
  </si>
  <si>
    <t>20"1</t>
  </si>
  <si>
    <t>B类岗位[面向退役士官（军士）和退役义务兵]</t>
  </si>
  <si>
    <t>总成绩</t>
  </si>
  <si>
    <t>刘*</t>
  </si>
  <si>
    <t>220702********142X</t>
  </si>
  <si>
    <t>020204</t>
  </si>
  <si>
    <t>0101022930</t>
  </si>
  <si>
    <t>68.72</t>
  </si>
  <si>
    <t>李*</t>
  </si>
  <si>
    <t>210104********281X</t>
  </si>
  <si>
    <t>020211</t>
  </si>
  <si>
    <t>0101010616</t>
  </si>
  <si>
    <t>76.88</t>
  </si>
  <si>
    <t>姚*麟</t>
  </si>
  <si>
    <t>412724********2916</t>
  </si>
  <si>
    <t>0101020506</t>
  </si>
  <si>
    <t>71.55</t>
  </si>
  <si>
    <t>王*宇</t>
  </si>
  <si>
    <t>210381********4832</t>
  </si>
  <si>
    <t>020205</t>
  </si>
  <si>
    <t>0101012514</t>
  </si>
  <si>
    <t>78.99</t>
  </si>
  <si>
    <t>宋*旭</t>
  </si>
  <si>
    <t>232131********2735</t>
  </si>
  <si>
    <t>马官桥街道</t>
  </si>
  <si>
    <t>020210</t>
  </si>
  <si>
    <t>0101020817</t>
  </si>
  <si>
    <t>65.05</t>
  </si>
  <si>
    <t>刘*英</t>
  </si>
  <si>
    <t>210104********4317</t>
  </si>
  <si>
    <t>泉园街道</t>
  </si>
  <si>
    <t>020209</t>
  </si>
  <si>
    <t>0101010304</t>
  </si>
  <si>
    <t>57.22</t>
  </si>
  <si>
    <t>贾*男</t>
  </si>
  <si>
    <t>210104********1717</t>
  </si>
  <si>
    <t>020206</t>
  </si>
  <si>
    <t>0101032329</t>
  </si>
  <si>
    <t>82.34</t>
  </si>
  <si>
    <t>朱*锋</t>
  </si>
  <si>
    <t>210103********5415</t>
  </si>
  <si>
    <t>020208</t>
  </si>
  <si>
    <t>0101011808</t>
  </si>
  <si>
    <t>75.88</t>
  </si>
  <si>
    <t>栗*</t>
  </si>
  <si>
    <t>210103********5717</t>
  </si>
  <si>
    <t>020203</t>
  </si>
  <si>
    <t>0101011204</t>
  </si>
  <si>
    <t>60.88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</si>
</sst>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宋体"/>
      <charset val="0"/>
    </font>
    <font>
      <b/>
      <sz val="10"/>
      <name val="Arial"/>
      <charset val="0"/>
    </font>
    <font>
      <b/>
      <sz val="10"/>
      <name val="宋体"/>
      <charset val="134"/>
    </font>
    <font>
      <sz val="10"/>
      <name val="Arial"/>
      <charset val="0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/>
    </xf>
    <xf numFmtId="0" fontId="6" fillId="0" borderId="2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6177777777\&#31038;&#21306;&#24314;&#35774;\2024\&#31038;&#21306;&#24037;&#20316;&#32773;&#25307;&#24405;\2024\2024&#24180;&#25307;&#32856;&#25104;&#32489;\&#21152;&#20998;&#30830;&#35748;&#34920;(&#35843;&#25972;&#29256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6177777777\&#31038;&#21306;&#24314;&#35774;\2024\&#31038;&#21306;&#24037;&#20316;&#32773;&#25307;&#24405;\2024\&#20307;&#27979;&#20307;&#26816;\2024&#27784;&#27827;&#21306;&#23450;&#21521;&#25307;&#24405;&#31038;&#21306;&#24037;&#20316;&#32773;&#20307;&#27979;&#25104;&#32489;&#21333;.et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加分项汇总"/>
      <sheetName val="军功奖励加分项（由退役局提供）"/>
      <sheetName val="职称和户籍加分项"/>
    </sheetNames>
    <sheetDataSet>
      <sheetData sheetId="0" refreshError="1">
        <row r="2">
          <cell r="D2" t="str">
            <v>有效证件号码</v>
          </cell>
        </row>
        <row r="2">
          <cell r="G2" t="str">
            <v>户籍</v>
          </cell>
          <cell r="H2" t="str">
            <v>职称</v>
          </cell>
        </row>
        <row r="2">
          <cell r="K2" t="str">
            <v>三等功</v>
          </cell>
        </row>
        <row r="3">
          <cell r="D3" t="str">
            <v>21010319930718062X</v>
          </cell>
        </row>
        <row r="3">
          <cell r="G3" t="str">
            <v>5</v>
          </cell>
          <cell r="H3" t="str">
            <v>0</v>
          </cell>
        </row>
        <row r="3">
          <cell r="K3" t="str">
            <v>0</v>
          </cell>
        </row>
        <row r="4">
          <cell r="D4" t="str">
            <v>210103198909280332</v>
          </cell>
        </row>
        <row r="4">
          <cell r="G4" t="str">
            <v>5</v>
          </cell>
          <cell r="H4" t="str">
            <v>0</v>
          </cell>
        </row>
        <row r="4">
          <cell r="K4" t="str">
            <v>5</v>
          </cell>
        </row>
        <row r="5">
          <cell r="D5" t="str">
            <v>210122199511150611</v>
          </cell>
        </row>
        <row r="5">
          <cell r="G5" t="str">
            <v>5</v>
          </cell>
          <cell r="H5" t="str">
            <v>0</v>
          </cell>
        </row>
        <row r="5">
          <cell r="K5" t="str">
            <v>0</v>
          </cell>
        </row>
        <row r="6">
          <cell r="D6" t="str">
            <v>211222199812282614</v>
          </cell>
        </row>
        <row r="6">
          <cell r="G6" t="str">
            <v>5</v>
          </cell>
          <cell r="H6" t="str">
            <v>0</v>
          </cell>
        </row>
        <row r="6">
          <cell r="K6" t="str">
            <v>0</v>
          </cell>
        </row>
        <row r="7">
          <cell r="D7" t="str">
            <v>210103199312254515</v>
          </cell>
        </row>
        <row r="7">
          <cell r="G7" t="str">
            <v>5</v>
          </cell>
          <cell r="H7" t="str">
            <v>0</v>
          </cell>
        </row>
        <row r="7">
          <cell r="K7" t="str">
            <v>0</v>
          </cell>
        </row>
        <row r="8">
          <cell r="D8" t="str">
            <v>210103199611224519</v>
          </cell>
        </row>
        <row r="8">
          <cell r="G8" t="str">
            <v>5</v>
          </cell>
          <cell r="H8" t="str">
            <v>0</v>
          </cell>
        </row>
        <row r="8">
          <cell r="K8" t="str">
            <v>0</v>
          </cell>
        </row>
        <row r="9">
          <cell r="D9" t="str">
            <v>210103198807064217</v>
          </cell>
        </row>
        <row r="9">
          <cell r="G9" t="str">
            <v>5</v>
          </cell>
          <cell r="H9" t="str">
            <v>0</v>
          </cell>
        </row>
        <row r="9">
          <cell r="K9" t="str">
            <v>0</v>
          </cell>
        </row>
        <row r="10">
          <cell r="D10" t="str">
            <v>210105199404250813</v>
          </cell>
        </row>
        <row r="10">
          <cell r="G10" t="str">
            <v>5</v>
          </cell>
          <cell r="H10" t="str">
            <v>0</v>
          </cell>
        </row>
        <row r="10">
          <cell r="K10" t="str">
            <v>0</v>
          </cell>
        </row>
        <row r="11">
          <cell r="D11" t="str">
            <v>210103199103104510</v>
          </cell>
        </row>
        <row r="11">
          <cell r="G11" t="str">
            <v>5</v>
          </cell>
          <cell r="H11" t="str">
            <v>0</v>
          </cell>
        </row>
        <row r="11">
          <cell r="K11" t="str">
            <v>0</v>
          </cell>
        </row>
        <row r="12">
          <cell r="D12" t="str">
            <v>210102198710131018</v>
          </cell>
        </row>
        <row r="12">
          <cell r="G12" t="str">
            <v>0</v>
          </cell>
          <cell r="H12" t="str">
            <v>0</v>
          </cell>
        </row>
        <row r="12">
          <cell r="K12" t="str">
            <v>0</v>
          </cell>
        </row>
        <row r="13">
          <cell r="D13" t="str">
            <v>210103199810304212</v>
          </cell>
        </row>
        <row r="13">
          <cell r="G13" t="str">
            <v>5</v>
          </cell>
          <cell r="H13" t="str">
            <v>0</v>
          </cell>
        </row>
        <row r="13">
          <cell r="K13" t="str">
            <v>0</v>
          </cell>
        </row>
        <row r="14">
          <cell r="D14" t="str">
            <v>210123199912030019</v>
          </cell>
        </row>
        <row r="14">
          <cell r="G14" t="str">
            <v>0</v>
          </cell>
          <cell r="H14" t="str">
            <v>0</v>
          </cell>
        </row>
        <row r="14">
          <cell r="K14" t="str">
            <v>0</v>
          </cell>
        </row>
        <row r="15">
          <cell r="D15" t="str">
            <v>210113199404170573</v>
          </cell>
        </row>
        <row r="15">
          <cell r="G15" t="str">
            <v>0</v>
          </cell>
          <cell r="H15" t="str">
            <v>0</v>
          </cell>
        </row>
        <row r="15">
          <cell r="K15" t="str">
            <v>0</v>
          </cell>
        </row>
        <row r="16">
          <cell r="D16" t="str">
            <v>210103200010076018</v>
          </cell>
        </row>
        <row r="16">
          <cell r="G16" t="str">
            <v>5</v>
          </cell>
          <cell r="H16" t="str">
            <v>0</v>
          </cell>
        </row>
        <row r="16">
          <cell r="K16" t="str">
            <v>5</v>
          </cell>
        </row>
        <row r="17">
          <cell r="D17" t="str">
            <v>210103199401302718</v>
          </cell>
        </row>
        <row r="17">
          <cell r="G17" t="str">
            <v>0</v>
          </cell>
          <cell r="H17" t="str">
            <v>0</v>
          </cell>
        </row>
        <row r="17">
          <cell r="K17" t="str">
            <v>0</v>
          </cell>
        </row>
        <row r="18">
          <cell r="D18" t="str">
            <v>210103198705283312</v>
          </cell>
        </row>
        <row r="18">
          <cell r="G18" t="str">
            <v>5</v>
          </cell>
          <cell r="H18" t="str">
            <v>0</v>
          </cell>
        </row>
        <row r="18">
          <cell r="K18" t="str">
            <v>0</v>
          </cell>
        </row>
        <row r="19">
          <cell r="D19" t="str">
            <v>210111198412255932</v>
          </cell>
        </row>
        <row r="19">
          <cell r="G19" t="str">
            <v>0</v>
          </cell>
          <cell r="H19" t="str">
            <v>0</v>
          </cell>
        </row>
        <row r="19">
          <cell r="K19" t="str">
            <v>0</v>
          </cell>
        </row>
        <row r="20">
          <cell r="D20" t="str">
            <v>210103200107290619</v>
          </cell>
        </row>
        <row r="20">
          <cell r="G20" t="str">
            <v>5</v>
          </cell>
          <cell r="H20" t="str">
            <v>0</v>
          </cell>
        </row>
        <row r="20">
          <cell r="K20" t="str">
            <v>0</v>
          </cell>
        </row>
        <row r="21">
          <cell r="D21" t="str">
            <v>230127198410200617</v>
          </cell>
        </row>
        <row r="21">
          <cell r="G21" t="str">
            <v>5</v>
          </cell>
          <cell r="H21" t="str">
            <v>0</v>
          </cell>
        </row>
        <row r="21">
          <cell r="K21" t="str">
            <v>0</v>
          </cell>
        </row>
        <row r="22">
          <cell r="D22" t="str">
            <v>21010319860721273X</v>
          </cell>
        </row>
        <row r="22">
          <cell r="G22" t="str">
            <v>5</v>
          </cell>
          <cell r="H22" t="str">
            <v>0</v>
          </cell>
        </row>
        <row r="22">
          <cell r="K22" t="str">
            <v>0</v>
          </cell>
        </row>
        <row r="23">
          <cell r="D23" t="str">
            <v>210122199701080634</v>
          </cell>
        </row>
        <row r="23">
          <cell r="G23" t="str">
            <v>0</v>
          </cell>
          <cell r="H23" t="str">
            <v>0</v>
          </cell>
        </row>
        <row r="23">
          <cell r="K23" t="str">
            <v>0</v>
          </cell>
        </row>
        <row r="24">
          <cell r="D24" t="str">
            <v>210122199307150614</v>
          </cell>
        </row>
        <row r="24">
          <cell r="G24" t="str">
            <v>0</v>
          </cell>
          <cell r="H24" t="str">
            <v>0</v>
          </cell>
        </row>
        <row r="24">
          <cell r="K24" t="str">
            <v>0</v>
          </cell>
        </row>
        <row r="25">
          <cell r="D25" t="str">
            <v>210103199308165421</v>
          </cell>
        </row>
        <row r="25">
          <cell r="G25" t="str">
            <v>5</v>
          </cell>
          <cell r="H25" t="str">
            <v>0</v>
          </cell>
        </row>
        <row r="25">
          <cell r="K25" t="str">
            <v>5</v>
          </cell>
        </row>
        <row r="26">
          <cell r="D26" t="str">
            <v>232302198804202418</v>
          </cell>
        </row>
        <row r="26">
          <cell r="G26" t="str">
            <v>0</v>
          </cell>
          <cell r="H26" t="str">
            <v>0</v>
          </cell>
        </row>
        <row r="26">
          <cell r="K26" t="str">
            <v>0</v>
          </cell>
        </row>
        <row r="27">
          <cell r="D27" t="str">
            <v>210103199602290610</v>
          </cell>
        </row>
        <row r="27">
          <cell r="G27" t="str">
            <v>5</v>
          </cell>
          <cell r="H27" t="str">
            <v>0</v>
          </cell>
        </row>
        <row r="27">
          <cell r="K27" t="str">
            <v>0</v>
          </cell>
        </row>
        <row r="28">
          <cell r="D28" t="str">
            <v>220181198410024613</v>
          </cell>
        </row>
        <row r="28">
          <cell r="G28" t="str">
            <v>0</v>
          </cell>
          <cell r="H28" t="str">
            <v>0</v>
          </cell>
        </row>
        <row r="28">
          <cell r="K28" t="str">
            <v>0</v>
          </cell>
        </row>
        <row r="29">
          <cell r="D29" t="str">
            <v>230621199010140911</v>
          </cell>
        </row>
        <row r="29">
          <cell r="G29" t="str">
            <v>0</v>
          </cell>
          <cell r="H29" t="str">
            <v>0</v>
          </cell>
        </row>
        <row r="29">
          <cell r="K29" t="str">
            <v>0</v>
          </cell>
        </row>
        <row r="30">
          <cell r="D30" t="str">
            <v>210104199607242016</v>
          </cell>
        </row>
        <row r="30">
          <cell r="G30" t="str">
            <v>0</v>
          </cell>
          <cell r="H30" t="str">
            <v>0</v>
          </cell>
        </row>
        <row r="30">
          <cell r="K30" t="str">
            <v>0</v>
          </cell>
        </row>
        <row r="31">
          <cell r="D31" t="str">
            <v>130324199309085143</v>
          </cell>
        </row>
        <row r="31">
          <cell r="G31" t="str">
            <v>0</v>
          </cell>
          <cell r="H31" t="str">
            <v>0</v>
          </cell>
        </row>
        <row r="31">
          <cell r="K31" t="str">
            <v>0</v>
          </cell>
        </row>
        <row r="32">
          <cell r="D32" t="str">
            <v>210112199607301610</v>
          </cell>
        </row>
        <row r="32">
          <cell r="G32" t="str">
            <v>0</v>
          </cell>
          <cell r="H32" t="str">
            <v>0</v>
          </cell>
        </row>
        <row r="32">
          <cell r="K32" t="str">
            <v>0</v>
          </cell>
        </row>
        <row r="33">
          <cell r="D33" t="str">
            <v>210103199011074510</v>
          </cell>
        </row>
        <row r="33">
          <cell r="G33" t="str">
            <v>0</v>
          </cell>
          <cell r="H33" t="str">
            <v>0</v>
          </cell>
        </row>
        <row r="33">
          <cell r="K33" t="str">
            <v>0</v>
          </cell>
        </row>
        <row r="34">
          <cell r="D34" t="str">
            <v>210103199209070910</v>
          </cell>
        </row>
        <row r="34">
          <cell r="G34" t="str">
            <v>5</v>
          </cell>
          <cell r="H34" t="str">
            <v>0</v>
          </cell>
        </row>
        <row r="34">
          <cell r="K34" t="str">
            <v>0</v>
          </cell>
        </row>
        <row r="35">
          <cell r="D35" t="str">
            <v>210103198701203610</v>
          </cell>
        </row>
        <row r="35">
          <cell r="G35" t="str">
            <v>5</v>
          </cell>
          <cell r="H35" t="str">
            <v>0</v>
          </cell>
        </row>
        <row r="35">
          <cell r="K35" t="str">
            <v>0</v>
          </cell>
        </row>
        <row r="36">
          <cell r="D36" t="str">
            <v>210103198804273312</v>
          </cell>
        </row>
        <row r="36">
          <cell r="G36" t="str">
            <v>5</v>
          </cell>
          <cell r="H36" t="str">
            <v>0</v>
          </cell>
        </row>
        <row r="36">
          <cell r="K36" t="str">
            <v>0</v>
          </cell>
        </row>
        <row r="37">
          <cell r="D37" t="str">
            <v>21010319980412301X</v>
          </cell>
        </row>
        <row r="37">
          <cell r="G37" t="str">
            <v>0</v>
          </cell>
          <cell r="H37" t="str">
            <v>0</v>
          </cell>
        </row>
        <row r="37">
          <cell r="K37" t="str">
            <v>0</v>
          </cell>
        </row>
        <row r="38">
          <cell r="D38" t="str">
            <v>21142219860906751X</v>
          </cell>
        </row>
        <row r="38">
          <cell r="G38" t="str">
            <v>0</v>
          </cell>
          <cell r="H38" t="str">
            <v>0</v>
          </cell>
        </row>
        <row r="38">
          <cell r="K38" t="str">
            <v>0</v>
          </cell>
        </row>
        <row r="39">
          <cell r="D39" t="str">
            <v>210106198609040977</v>
          </cell>
        </row>
        <row r="39">
          <cell r="G39" t="str">
            <v>5</v>
          </cell>
          <cell r="H39" t="str">
            <v>0</v>
          </cell>
        </row>
        <row r="39">
          <cell r="K39" t="str">
            <v>0</v>
          </cell>
        </row>
        <row r="40">
          <cell r="D40" t="str">
            <v>210112198809201816</v>
          </cell>
        </row>
        <row r="40">
          <cell r="G40" t="str">
            <v>0</v>
          </cell>
          <cell r="H40" t="str">
            <v>0</v>
          </cell>
        </row>
        <row r="40">
          <cell r="K40" t="str">
            <v>0</v>
          </cell>
        </row>
        <row r="41">
          <cell r="D41" t="str">
            <v>210122199801065415</v>
          </cell>
        </row>
        <row r="41">
          <cell r="G41" t="str">
            <v>0</v>
          </cell>
          <cell r="H41" t="str">
            <v>0</v>
          </cell>
        </row>
        <row r="41">
          <cell r="K41" t="str">
            <v>0</v>
          </cell>
        </row>
        <row r="42">
          <cell r="D42" t="str">
            <v>21010320000329093X</v>
          </cell>
        </row>
        <row r="42">
          <cell r="G42" t="str">
            <v>5</v>
          </cell>
          <cell r="H42" t="str">
            <v>0</v>
          </cell>
        </row>
        <row r="42">
          <cell r="K42" t="str">
            <v>0</v>
          </cell>
        </row>
        <row r="43">
          <cell r="D43" t="str">
            <v>211022199709303914</v>
          </cell>
        </row>
        <row r="43">
          <cell r="G43" t="str">
            <v>5</v>
          </cell>
          <cell r="H43" t="str">
            <v>0</v>
          </cell>
        </row>
        <row r="43">
          <cell r="K43" t="str">
            <v>0</v>
          </cell>
        </row>
        <row r="44">
          <cell r="D44" t="str">
            <v>210181200105078330</v>
          </cell>
        </row>
        <row r="44">
          <cell r="G44" t="str">
            <v>0</v>
          </cell>
          <cell r="H44" t="str">
            <v>0</v>
          </cell>
        </row>
        <row r="44">
          <cell r="K44" t="str">
            <v>0</v>
          </cell>
        </row>
        <row r="45">
          <cell r="D45" t="str">
            <v>211324199202130427</v>
          </cell>
        </row>
        <row r="45">
          <cell r="G45" t="str">
            <v>0</v>
          </cell>
          <cell r="H45" t="str">
            <v>0</v>
          </cell>
        </row>
        <row r="45">
          <cell r="K45" t="str">
            <v>0</v>
          </cell>
        </row>
        <row r="46">
          <cell r="D46" t="str">
            <v>210112199512252027</v>
          </cell>
        </row>
        <row r="46">
          <cell r="G46" t="str">
            <v>0</v>
          </cell>
          <cell r="H46" t="str">
            <v>0</v>
          </cell>
        </row>
        <row r="46">
          <cell r="K46" t="str">
            <v>0</v>
          </cell>
        </row>
        <row r="47">
          <cell r="D47" t="str">
            <v>21090219890109601X</v>
          </cell>
        </row>
        <row r="47">
          <cell r="G47" t="str">
            <v>0</v>
          </cell>
          <cell r="H47" t="str">
            <v>0</v>
          </cell>
        </row>
        <row r="47">
          <cell r="K47" t="str">
            <v>5</v>
          </cell>
        </row>
        <row r="48">
          <cell r="D48" t="str">
            <v>210112199805273016</v>
          </cell>
        </row>
        <row r="48">
          <cell r="G48" t="str">
            <v>5</v>
          </cell>
          <cell r="H48" t="str">
            <v>0</v>
          </cell>
        </row>
        <row r="48">
          <cell r="K48" t="str">
            <v>0</v>
          </cell>
        </row>
        <row r="49">
          <cell r="D49" t="str">
            <v>210624199912078219</v>
          </cell>
        </row>
        <row r="49">
          <cell r="G49" t="str">
            <v>0</v>
          </cell>
          <cell r="H49" t="str">
            <v>0</v>
          </cell>
        </row>
        <row r="49">
          <cell r="K49" t="str">
            <v>0</v>
          </cell>
        </row>
        <row r="50">
          <cell r="D50" t="str">
            <v>210112198409024013</v>
          </cell>
        </row>
        <row r="50">
          <cell r="G50" t="str">
            <v>0</v>
          </cell>
          <cell r="H50" t="str">
            <v>0</v>
          </cell>
        </row>
        <row r="50">
          <cell r="K50" t="str">
            <v>0</v>
          </cell>
        </row>
        <row r="51">
          <cell r="D51" t="str">
            <v>211224199606095538</v>
          </cell>
        </row>
        <row r="51">
          <cell r="G51" t="str">
            <v>5</v>
          </cell>
          <cell r="H51" t="str">
            <v>0</v>
          </cell>
        </row>
        <row r="51">
          <cell r="K51" t="str">
            <v>0</v>
          </cell>
        </row>
        <row r="52">
          <cell r="D52" t="str">
            <v>230281199804050613</v>
          </cell>
        </row>
        <row r="52">
          <cell r="G52" t="str">
            <v>5</v>
          </cell>
          <cell r="H52" t="str">
            <v>0</v>
          </cell>
        </row>
        <row r="52">
          <cell r="K52" t="str">
            <v>0</v>
          </cell>
        </row>
        <row r="53">
          <cell r="D53" t="str">
            <v>210111199604074217</v>
          </cell>
        </row>
        <row r="53">
          <cell r="G53" t="str">
            <v>5</v>
          </cell>
          <cell r="H53" t="str">
            <v>0</v>
          </cell>
        </row>
        <row r="53">
          <cell r="K53" t="str">
            <v>0</v>
          </cell>
        </row>
        <row r="54">
          <cell r="D54" t="str">
            <v>210103199408081217</v>
          </cell>
        </row>
        <row r="54">
          <cell r="G54" t="str">
            <v>5</v>
          </cell>
          <cell r="H54" t="str">
            <v>0</v>
          </cell>
        </row>
        <row r="54">
          <cell r="K54" t="str">
            <v>0</v>
          </cell>
        </row>
        <row r="55">
          <cell r="D55" t="str">
            <v>210104199704131414</v>
          </cell>
        </row>
        <row r="55">
          <cell r="G55" t="str">
            <v>0</v>
          </cell>
          <cell r="H55" t="str">
            <v>0</v>
          </cell>
        </row>
        <row r="55">
          <cell r="K55" t="str">
            <v>0</v>
          </cell>
        </row>
        <row r="56">
          <cell r="D56" t="str">
            <v>210124199910121810</v>
          </cell>
        </row>
        <row r="56">
          <cell r="G56" t="str">
            <v>0</v>
          </cell>
          <cell r="H56" t="str">
            <v>0</v>
          </cell>
        </row>
        <row r="56">
          <cell r="K56" t="str">
            <v>0</v>
          </cell>
        </row>
        <row r="57">
          <cell r="D57" t="str">
            <v>21012220010122031X</v>
          </cell>
        </row>
        <row r="57">
          <cell r="G57" t="str">
            <v>5</v>
          </cell>
          <cell r="H57" t="str">
            <v>0</v>
          </cell>
        </row>
        <row r="57">
          <cell r="K57" t="str">
            <v>0</v>
          </cell>
        </row>
        <row r="58">
          <cell r="D58" t="str">
            <v>210103199308165448</v>
          </cell>
        </row>
        <row r="58">
          <cell r="G58" t="str">
            <v>0</v>
          </cell>
          <cell r="H58" t="str">
            <v>0</v>
          </cell>
        </row>
        <row r="58">
          <cell r="K58" t="str">
            <v>5</v>
          </cell>
        </row>
        <row r="59">
          <cell r="D59" t="str">
            <v>210103199803152118</v>
          </cell>
        </row>
        <row r="59">
          <cell r="G59" t="str">
            <v>5</v>
          </cell>
          <cell r="H59" t="str">
            <v>0</v>
          </cell>
        </row>
        <row r="59">
          <cell r="K59" t="str">
            <v>0</v>
          </cell>
        </row>
        <row r="60">
          <cell r="D60" t="str">
            <v>210103199805132110</v>
          </cell>
        </row>
        <row r="60">
          <cell r="G60" t="str">
            <v>5</v>
          </cell>
          <cell r="H60" t="str">
            <v>0</v>
          </cell>
        </row>
        <row r="60">
          <cell r="K60" t="str">
            <v>0</v>
          </cell>
        </row>
        <row r="61">
          <cell r="D61" t="str">
            <v>210112198801250031</v>
          </cell>
        </row>
        <row r="61">
          <cell r="G61" t="str">
            <v>0</v>
          </cell>
          <cell r="H61" t="str">
            <v>0</v>
          </cell>
        </row>
        <row r="61">
          <cell r="K61" t="str">
            <v>0</v>
          </cell>
        </row>
        <row r="62">
          <cell r="D62" t="str">
            <v>210105198601151211</v>
          </cell>
        </row>
        <row r="62">
          <cell r="G62" t="str">
            <v>0</v>
          </cell>
          <cell r="H62" t="str">
            <v>0</v>
          </cell>
        </row>
        <row r="62">
          <cell r="K62" t="str">
            <v>0</v>
          </cell>
        </row>
        <row r="63">
          <cell r="D63" t="str">
            <v>142729198903063919</v>
          </cell>
        </row>
        <row r="63">
          <cell r="G63" t="str">
            <v>0</v>
          </cell>
          <cell r="H63" t="str">
            <v>0</v>
          </cell>
        </row>
        <row r="63">
          <cell r="K63" t="str">
            <v>0</v>
          </cell>
        </row>
        <row r="64">
          <cell r="D64" t="str">
            <v>210112199505301214</v>
          </cell>
        </row>
        <row r="64">
          <cell r="G64" t="str">
            <v>0</v>
          </cell>
          <cell r="H64" t="str">
            <v>0</v>
          </cell>
        </row>
        <row r="64">
          <cell r="K64" t="str">
            <v>0</v>
          </cell>
        </row>
        <row r="65">
          <cell r="D65" t="str">
            <v>210124200111203233</v>
          </cell>
        </row>
        <row r="65">
          <cell r="G65" t="str">
            <v>0</v>
          </cell>
          <cell r="H65" t="str">
            <v>0</v>
          </cell>
        </row>
        <row r="65">
          <cell r="K65" t="str">
            <v>0</v>
          </cell>
        </row>
        <row r="66">
          <cell r="D66" t="str">
            <v>210102200105076014</v>
          </cell>
        </row>
        <row r="66">
          <cell r="G66" t="str">
            <v>0</v>
          </cell>
          <cell r="H66" t="str">
            <v>0</v>
          </cell>
        </row>
        <row r="66">
          <cell r="K66" t="str">
            <v>0</v>
          </cell>
        </row>
        <row r="67">
          <cell r="D67" t="str">
            <v>220403200112173116</v>
          </cell>
        </row>
        <row r="67">
          <cell r="G67" t="str">
            <v>5</v>
          </cell>
          <cell r="H67" t="str">
            <v>0</v>
          </cell>
        </row>
        <row r="67">
          <cell r="K67" t="str">
            <v>0</v>
          </cell>
        </row>
        <row r="68">
          <cell r="D68" t="str">
            <v>210111198708141010</v>
          </cell>
        </row>
        <row r="68">
          <cell r="G68" t="str">
            <v>5</v>
          </cell>
          <cell r="H68" t="str">
            <v>0</v>
          </cell>
        </row>
        <row r="68">
          <cell r="K68" t="str">
            <v>0</v>
          </cell>
        </row>
        <row r="69">
          <cell r="D69" t="str">
            <v>210104199412141418</v>
          </cell>
        </row>
        <row r="69">
          <cell r="G69" t="str">
            <v>0</v>
          </cell>
          <cell r="H69" t="str">
            <v>0</v>
          </cell>
        </row>
        <row r="69">
          <cell r="K69" t="str">
            <v>0</v>
          </cell>
        </row>
        <row r="70">
          <cell r="D70" t="str">
            <v>210103198812200316</v>
          </cell>
        </row>
        <row r="70">
          <cell r="G70" t="str">
            <v>5</v>
          </cell>
          <cell r="H70" t="str">
            <v>0</v>
          </cell>
        </row>
        <row r="70">
          <cell r="K70" t="str">
            <v>0</v>
          </cell>
        </row>
        <row r="71">
          <cell r="D71" t="str">
            <v>210921198803238837</v>
          </cell>
        </row>
        <row r="71">
          <cell r="G71" t="str">
            <v>5</v>
          </cell>
          <cell r="H71" t="str">
            <v>2</v>
          </cell>
        </row>
        <row r="71">
          <cell r="K71" t="str">
            <v>0</v>
          </cell>
        </row>
        <row r="72">
          <cell r="D72" t="str">
            <v>210105199406274317</v>
          </cell>
        </row>
        <row r="72">
          <cell r="G72" t="str">
            <v>0</v>
          </cell>
          <cell r="H72" t="str">
            <v>0</v>
          </cell>
        </row>
        <row r="72">
          <cell r="K72" t="str">
            <v>0</v>
          </cell>
        </row>
        <row r="73">
          <cell r="D73" t="str">
            <v>21010320000629061X</v>
          </cell>
        </row>
        <row r="73">
          <cell r="G73" t="str">
            <v>5</v>
          </cell>
          <cell r="H73" t="str">
            <v>0</v>
          </cell>
        </row>
        <row r="73">
          <cell r="K73" t="str">
            <v>0</v>
          </cell>
        </row>
        <row r="74">
          <cell r="D74" t="str">
            <v>210105199211271415</v>
          </cell>
        </row>
        <row r="74">
          <cell r="G74" t="str">
            <v>0</v>
          </cell>
          <cell r="H74" t="str">
            <v>0</v>
          </cell>
        </row>
        <row r="74">
          <cell r="K74" t="str">
            <v>0</v>
          </cell>
        </row>
        <row r="75">
          <cell r="D75" t="str">
            <v>210124199503012414</v>
          </cell>
        </row>
        <row r="75">
          <cell r="G75" t="str">
            <v>0</v>
          </cell>
          <cell r="H75" t="str">
            <v>0</v>
          </cell>
        </row>
        <row r="75">
          <cell r="K75" t="str">
            <v>0</v>
          </cell>
        </row>
        <row r="76">
          <cell r="D76" t="str">
            <v>210104199808033114</v>
          </cell>
        </row>
        <row r="76">
          <cell r="G76" t="str">
            <v>0</v>
          </cell>
          <cell r="H76" t="str">
            <v>0</v>
          </cell>
        </row>
        <row r="76">
          <cell r="K76" t="str">
            <v>0</v>
          </cell>
        </row>
        <row r="77">
          <cell r="D77" t="str">
            <v>210103199107084537</v>
          </cell>
        </row>
        <row r="77">
          <cell r="G77" t="str">
            <v>5</v>
          </cell>
          <cell r="H77" t="str">
            <v>0</v>
          </cell>
        </row>
        <row r="77">
          <cell r="K77" t="str">
            <v>0</v>
          </cell>
        </row>
        <row r="78">
          <cell r="D78" t="str">
            <v>210102199302220016</v>
          </cell>
        </row>
        <row r="78">
          <cell r="G78" t="str">
            <v>0</v>
          </cell>
          <cell r="H78" t="str">
            <v>0</v>
          </cell>
        </row>
        <row r="78">
          <cell r="K78" t="str">
            <v>0</v>
          </cell>
        </row>
        <row r="79">
          <cell r="D79" t="str">
            <v>210106200003124914</v>
          </cell>
        </row>
        <row r="79">
          <cell r="G79" t="str">
            <v>5</v>
          </cell>
          <cell r="H79" t="str">
            <v>0</v>
          </cell>
        </row>
        <row r="79">
          <cell r="K79" t="str">
            <v>0</v>
          </cell>
        </row>
        <row r="80">
          <cell r="D80" t="str">
            <v>210103198708193013</v>
          </cell>
        </row>
        <row r="80">
          <cell r="G80" t="str">
            <v>0</v>
          </cell>
          <cell r="H80" t="str">
            <v>0</v>
          </cell>
        </row>
        <row r="80">
          <cell r="K80" t="str">
            <v>0</v>
          </cell>
        </row>
        <row r="81">
          <cell r="D81" t="str">
            <v>210103199305176010</v>
          </cell>
        </row>
        <row r="81">
          <cell r="G81" t="str">
            <v>0</v>
          </cell>
          <cell r="H81" t="str">
            <v>0</v>
          </cell>
        </row>
        <row r="81">
          <cell r="K81" t="str">
            <v>0</v>
          </cell>
        </row>
        <row r="82">
          <cell r="D82" t="str">
            <v>210103198706272738</v>
          </cell>
        </row>
        <row r="82">
          <cell r="G82" t="str">
            <v>0</v>
          </cell>
          <cell r="H82" t="str">
            <v>0</v>
          </cell>
        </row>
        <row r="82">
          <cell r="K82" t="str">
            <v>0</v>
          </cell>
        </row>
        <row r="83">
          <cell r="D83" t="str">
            <v>21010319941013391X</v>
          </cell>
        </row>
        <row r="83">
          <cell r="G83" t="str">
            <v>5</v>
          </cell>
          <cell r="H83" t="str">
            <v>0</v>
          </cell>
        </row>
        <row r="83">
          <cell r="K83" t="str">
            <v>0</v>
          </cell>
        </row>
        <row r="84">
          <cell r="D84" t="str">
            <v>210103199906155717</v>
          </cell>
        </row>
        <row r="84">
          <cell r="G84" t="str">
            <v>5</v>
          </cell>
          <cell r="H84" t="str">
            <v>0</v>
          </cell>
        </row>
        <row r="84">
          <cell r="K84" t="str">
            <v>0</v>
          </cell>
        </row>
        <row r="85">
          <cell r="D85" t="str">
            <v>210103200101262713</v>
          </cell>
        </row>
        <row r="85">
          <cell r="G85" t="str">
            <v>5</v>
          </cell>
          <cell r="H85" t="str">
            <v>0</v>
          </cell>
        </row>
        <row r="85">
          <cell r="K85" t="str">
            <v>0</v>
          </cell>
        </row>
        <row r="86">
          <cell r="D86" t="str">
            <v>210103199312186014</v>
          </cell>
        </row>
        <row r="86">
          <cell r="G86" t="str">
            <v>5</v>
          </cell>
          <cell r="H86" t="str">
            <v>0</v>
          </cell>
        </row>
        <row r="86">
          <cell r="K86" t="str">
            <v>0</v>
          </cell>
        </row>
        <row r="87">
          <cell r="D87" t="str">
            <v>210103199207174214</v>
          </cell>
        </row>
        <row r="87">
          <cell r="G87" t="str">
            <v>5</v>
          </cell>
          <cell r="H87" t="str">
            <v>0</v>
          </cell>
        </row>
        <row r="87">
          <cell r="K87" t="str">
            <v>0</v>
          </cell>
        </row>
        <row r="88">
          <cell r="D88" t="str">
            <v>230523199412207039</v>
          </cell>
        </row>
        <row r="88">
          <cell r="G88" t="str">
            <v>5</v>
          </cell>
          <cell r="H88" t="str">
            <v>0</v>
          </cell>
        </row>
        <row r="88">
          <cell r="K88" t="str">
            <v>0</v>
          </cell>
        </row>
        <row r="89">
          <cell r="D89" t="str">
            <v>210103199506025411</v>
          </cell>
        </row>
        <row r="89">
          <cell r="G89" t="str">
            <v>5</v>
          </cell>
          <cell r="H89" t="str">
            <v>0</v>
          </cell>
        </row>
        <row r="89">
          <cell r="K89" t="str">
            <v>0</v>
          </cell>
        </row>
        <row r="90">
          <cell r="D90" t="str">
            <v>210103198803211216</v>
          </cell>
        </row>
        <row r="90">
          <cell r="G90" t="str">
            <v>5</v>
          </cell>
          <cell r="H90" t="str">
            <v>0</v>
          </cell>
        </row>
        <row r="90">
          <cell r="K90" t="str">
            <v>0</v>
          </cell>
        </row>
        <row r="91">
          <cell r="D91" t="str">
            <v>210103200108200611</v>
          </cell>
        </row>
        <row r="91">
          <cell r="G91" t="str">
            <v>5</v>
          </cell>
          <cell r="H91" t="str">
            <v>0</v>
          </cell>
        </row>
        <row r="91">
          <cell r="K91" t="str">
            <v>0</v>
          </cell>
        </row>
        <row r="92">
          <cell r="D92" t="str">
            <v>210103199104010620</v>
          </cell>
        </row>
        <row r="92">
          <cell r="G92" t="str">
            <v>5</v>
          </cell>
          <cell r="H92" t="str">
            <v>0</v>
          </cell>
        </row>
        <row r="92">
          <cell r="K92" t="str">
            <v>0</v>
          </cell>
        </row>
        <row r="93">
          <cell r="D93" t="str">
            <v>22070219880304142X</v>
          </cell>
        </row>
        <row r="93">
          <cell r="G93" t="str">
            <v>5</v>
          </cell>
          <cell r="H93" t="str">
            <v>0</v>
          </cell>
        </row>
        <row r="93">
          <cell r="K93" t="str">
            <v>0</v>
          </cell>
        </row>
        <row r="94">
          <cell r="D94" t="str">
            <v>210102199611182818</v>
          </cell>
        </row>
        <row r="94">
          <cell r="G94" t="str">
            <v>5</v>
          </cell>
          <cell r="H94" t="str">
            <v>0</v>
          </cell>
        </row>
        <row r="94">
          <cell r="K94" t="str">
            <v>0</v>
          </cell>
        </row>
        <row r="95">
          <cell r="D95" t="str">
            <v>210103198712251511</v>
          </cell>
        </row>
        <row r="95">
          <cell r="G95" t="str">
            <v>5</v>
          </cell>
          <cell r="H95" t="str">
            <v>0</v>
          </cell>
        </row>
        <row r="95">
          <cell r="K95" t="str">
            <v>0</v>
          </cell>
        </row>
        <row r="96">
          <cell r="D96" t="str">
            <v>210103198901231210</v>
          </cell>
        </row>
        <row r="96">
          <cell r="G96" t="str">
            <v>5</v>
          </cell>
          <cell r="H96" t="str">
            <v>0</v>
          </cell>
        </row>
        <row r="96">
          <cell r="K96" t="str">
            <v>0</v>
          </cell>
        </row>
        <row r="97">
          <cell r="D97" t="str">
            <v>210103200007031230</v>
          </cell>
        </row>
        <row r="97">
          <cell r="G97" t="str">
            <v>5</v>
          </cell>
          <cell r="H97" t="str">
            <v>0</v>
          </cell>
        </row>
        <row r="97">
          <cell r="K97" t="str">
            <v>0</v>
          </cell>
        </row>
        <row r="98">
          <cell r="D98" t="str">
            <v>210381200009234832</v>
          </cell>
        </row>
        <row r="98">
          <cell r="G98" t="str">
            <v>5</v>
          </cell>
          <cell r="H98" t="str">
            <v>0</v>
          </cell>
        </row>
        <row r="98">
          <cell r="K98" t="str">
            <v>0</v>
          </cell>
        </row>
        <row r="99">
          <cell r="D99" t="str">
            <v>210103199503011516</v>
          </cell>
        </row>
        <row r="99">
          <cell r="G99" t="str">
            <v>5</v>
          </cell>
          <cell r="H99" t="str">
            <v>0</v>
          </cell>
        </row>
        <row r="99">
          <cell r="K99" t="str">
            <v>0</v>
          </cell>
        </row>
        <row r="100">
          <cell r="D100" t="str">
            <v>21010319860804271X</v>
          </cell>
        </row>
        <row r="100">
          <cell r="G100" t="str">
            <v>5</v>
          </cell>
          <cell r="H100" t="str">
            <v>0</v>
          </cell>
        </row>
        <row r="100">
          <cell r="K100" t="str">
            <v>0</v>
          </cell>
        </row>
        <row r="101">
          <cell r="D101" t="str">
            <v>210103198802055733</v>
          </cell>
        </row>
        <row r="101">
          <cell r="G101" t="str">
            <v>5</v>
          </cell>
          <cell r="H101" t="str">
            <v>0</v>
          </cell>
        </row>
        <row r="101">
          <cell r="K101" t="str">
            <v>0</v>
          </cell>
        </row>
        <row r="102">
          <cell r="D102" t="str">
            <v>210103199612075711</v>
          </cell>
        </row>
        <row r="102">
          <cell r="G102" t="str">
            <v>5</v>
          </cell>
          <cell r="H102" t="str">
            <v>0</v>
          </cell>
        </row>
        <row r="102">
          <cell r="K102" t="str">
            <v>0</v>
          </cell>
        </row>
        <row r="103">
          <cell r="D103" t="str">
            <v>21010319990328031X</v>
          </cell>
        </row>
        <row r="103">
          <cell r="G103" t="str">
            <v>5</v>
          </cell>
          <cell r="H103" t="str">
            <v>0</v>
          </cell>
        </row>
        <row r="103">
          <cell r="K103" t="str">
            <v>0</v>
          </cell>
        </row>
        <row r="104">
          <cell r="D104" t="str">
            <v>210103199607180314</v>
          </cell>
        </row>
        <row r="104">
          <cell r="G104" t="str">
            <v>5</v>
          </cell>
          <cell r="H104" t="str">
            <v>0</v>
          </cell>
        </row>
        <row r="104">
          <cell r="K104" t="str">
            <v>0</v>
          </cell>
        </row>
        <row r="105">
          <cell r="D105" t="str">
            <v>210103199110153011</v>
          </cell>
        </row>
        <row r="105">
          <cell r="G105" t="str">
            <v>5</v>
          </cell>
          <cell r="H105" t="str">
            <v>0</v>
          </cell>
        </row>
        <row r="105">
          <cell r="K105" t="str">
            <v>0</v>
          </cell>
        </row>
        <row r="106">
          <cell r="D106" t="str">
            <v>210103199308173333</v>
          </cell>
        </row>
        <row r="106">
          <cell r="G106" t="str">
            <v>5</v>
          </cell>
          <cell r="H106" t="str">
            <v>0</v>
          </cell>
        </row>
        <row r="106">
          <cell r="K106" t="str">
            <v>0</v>
          </cell>
        </row>
        <row r="107">
          <cell r="D107" t="str">
            <v>411323199102021734</v>
          </cell>
        </row>
        <row r="107">
          <cell r="G107" t="str">
            <v>5</v>
          </cell>
          <cell r="H107" t="str">
            <v>0</v>
          </cell>
        </row>
        <row r="107">
          <cell r="K107" t="str">
            <v>0</v>
          </cell>
        </row>
        <row r="108">
          <cell r="D108" t="str">
            <v>210181199107218311</v>
          </cell>
        </row>
        <row r="108">
          <cell r="G108" t="str">
            <v>5</v>
          </cell>
          <cell r="H108" t="str">
            <v>0</v>
          </cell>
        </row>
        <row r="108">
          <cell r="K108" t="str">
            <v>0</v>
          </cell>
        </row>
        <row r="109">
          <cell r="D109" t="str">
            <v>210112200008014017</v>
          </cell>
        </row>
        <row r="109">
          <cell r="G109" t="str">
            <v>5</v>
          </cell>
          <cell r="H109" t="str">
            <v>0</v>
          </cell>
        </row>
        <row r="109">
          <cell r="K109" t="str">
            <v>0</v>
          </cell>
        </row>
        <row r="110">
          <cell r="D110" t="str">
            <v>210103199403121216</v>
          </cell>
        </row>
        <row r="110">
          <cell r="G110" t="str">
            <v>0</v>
          </cell>
          <cell r="H110" t="str">
            <v>0</v>
          </cell>
        </row>
        <row r="110">
          <cell r="K110" t="str">
            <v>0</v>
          </cell>
        </row>
        <row r="111">
          <cell r="D111" t="str">
            <v>210103199010110911</v>
          </cell>
        </row>
        <row r="111">
          <cell r="G111" t="str">
            <v>5</v>
          </cell>
          <cell r="H111" t="str">
            <v>0</v>
          </cell>
        </row>
        <row r="111">
          <cell r="K111" t="str">
            <v>0</v>
          </cell>
        </row>
        <row r="112">
          <cell r="D112" t="str">
            <v>210104199802211717</v>
          </cell>
        </row>
        <row r="112">
          <cell r="G112" t="str">
            <v>0</v>
          </cell>
          <cell r="H112" t="str">
            <v>0</v>
          </cell>
        </row>
        <row r="112">
          <cell r="K112" t="str">
            <v>0</v>
          </cell>
        </row>
        <row r="113">
          <cell r="D113" t="str">
            <v>210122199903070610</v>
          </cell>
        </row>
        <row r="113">
          <cell r="G113" t="str">
            <v>0</v>
          </cell>
          <cell r="H113" t="str">
            <v>0</v>
          </cell>
        </row>
        <row r="113">
          <cell r="K113" t="str">
            <v>0</v>
          </cell>
        </row>
        <row r="114">
          <cell r="D114" t="str">
            <v>210103199601100635</v>
          </cell>
        </row>
        <row r="114">
          <cell r="G114" t="str">
            <v>0</v>
          </cell>
          <cell r="H114" t="str">
            <v>0</v>
          </cell>
        </row>
        <row r="114">
          <cell r="K114" t="str">
            <v>0</v>
          </cell>
        </row>
        <row r="115">
          <cell r="D115" t="str">
            <v>210104199601222014</v>
          </cell>
        </row>
        <row r="115">
          <cell r="G115" t="str">
            <v>0</v>
          </cell>
          <cell r="H115" t="str">
            <v>0</v>
          </cell>
        </row>
        <row r="115">
          <cell r="K115" t="str">
            <v>0</v>
          </cell>
        </row>
        <row r="116">
          <cell r="D116" t="str">
            <v>210102198512262818</v>
          </cell>
        </row>
        <row r="116">
          <cell r="G116" t="str">
            <v>0</v>
          </cell>
          <cell r="H116" t="str">
            <v>0</v>
          </cell>
        </row>
        <row r="116">
          <cell r="K116" t="str">
            <v>0</v>
          </cell>
        </row>
        <row r="117">
          <cell r="D117" t="str">
            <v>210104200106116113</v>
          </cell>
        </row>
        <row r="117">
          <cell r="G117" t="str">
            <v>5</v>
          </cell>
          <cell r="H117" t="str">
            <v>0</v>
          </cell>
        </row>
        <row r="117">
          <cell r="K117" t="str">
            <v>0</v>
          </cell>
        </row>
        <row r="118">
          <cell r="D118" t="str">
            <v>210103199503245419</v>
          </cell>
        </row>
        <row r="118">
          <cell r="G118" t="str">
            <v>0</v>
          </cell>
          <cell r="H118" t="str">
            <v>0</v>
          </cell>
        </row>
        <row r="118">
          <cell r="K118" t="str">
            <v>0</v>
          </cell>
        </row>
        <row r="119">
          <cell r="D119" t="str">
            <v>210103199504060651</v>
          </cell>
        </row>
        <row r="119">
          <cell r="G119" t="str">
            <v>0</v>
          </cell>
          <cell r="H119" t="str">
            <v>0</v>
          </cell>
        </row>
        <row r="119">
          <cell r="K119" t="str">
            <v>0</v>
          </cell>
        </row>
        <row r="120">
          <cell r="D120" t="str">
            <v>210122199311072110</v>
          </cell>
        </row>
        <row r="120">
          <cell r="G120" t="str">
            <v>0</v>
          </cell>
          <cell r="H120" t="str">
            <v>0</v>
          </cell>
        </row>
        <row r="120">
          <cell r="K120" t="str">
            <v>0</v>
          </cell>
        </row>
        <row r="121">
          <cell r="D121" t="str">
            <v>21011219940114383X</v>
          </cell>
        </row>
        <row r="121">
          <cell r="G121" t="str">
            <v>0</v>
          </cell>
          <cell r="H121" t="str">
            <v>0</v>
          </cell>
        </row>
        <row r="121">
          <cell r="K121" t="str">
            <v>0</v>
          </cell>
        </row>
        <row r="122">
          <cell r="D122" t="str">
            <v>210103199208170311</v>
          </cell>
        </row>
        <row r="122">
          <cell r="G122" t="str">
            <v>0</v>
          </cell>
          <cell r="H122" t="str">
            <v>0</v>
          </cell>
        </row>
        <row r="122">
          <cell r="K122" t="str">
            <v>0</v>
          </cell>
        </row>
        <row r="123">
          <cell r="D123" t="str">
            <v>210112199104203832</v>
          </cell>
        </row>
        <row r="123">
          <cell r="G123" t="str">
            <v>5</v>
          </cell>
          <cell r="H123" t="str">
            <v>0</v>
          </cell>
        </row>
        <row r="123">
          <cell r="K123" t="str">
            <v>0</v>
          </cell>
        </row>
        <row r="124">
          <cell r="D124" t="str">
            <v>210104200107050718</v>
          </cell>
        </row>
        <row r="124">
          <cell r="G124" t="str">
            <v>0</v>
          </cell>
          <cell r="H124" t="str">
            <v>0</v>
          </cell>
        </row>
        <row r="124">
          <cell r="K124" t="str">
            <v>0</v>
          </cell>
        </row>
        <row r="125">
          <cell r="D125" t="str">
            <v>210112199603074019</v>
          </cell>
        </row>
        <row r="125">
          <cell r="G125" t="str">
            <v>5</v>
          </cell>
          <cell r="H125" t="str">
            <v>0</v>
          </cell>
        </row>
        <row r="125">
          <cell r="K125" t="str">
            <v>0</v>
          </cell>
        </row>
        <row r="126">
          <cell r="D126" t="str">
            <v>210112199304220637</v>
          </cell>
        </row>
        <row r="126">
          <cell r="G126" t="str">
            <v>5</v>
          </cell>
          <cell r="H126" t="str">
            <v>0</v>
          </cell>
        </row>
        <row r="126">
          <cell r="K126" t="str">
            <v>0</v>
          </cell>
        </row>
        <row r="127">
          <cell r="D127" t="str">
            <v>210102199204165615</v>
          </cell>
        </row>
        <row r="127">
          <cell r="G127" t="str">
            <v>0</v>
          </cell>
          <cell r="H127" t="str">
            <v>0</v>
          </cell>
        </row>
        <row r="127">
          <cell r="K127" t="str">
            <v>0</v>
          </cell>
        </row>
        <row r="128">
          <cell r="D128" t="str">
            <v>230622200011223059</v>
          </cell>
        </row>
        <row r="128">
          <cell r="G128" t="str">
            <v>0</v>
          </cell>
          <cell r="H128" t="str">
            <v>0</v>
          </cell>
        </row>
        <row r="128">
          <cell r="K128" t="str">
            <v>0</v>
          </cell>
        </row>
        <row r="129">
          <cell r="D129" t="str">
            <v>210103199902202117</v>
          </cell>
        </row>
        <row r="129">
          <cell r="G129" t="str">
            <v>5</v>
          </cell>
          <cell r="H129" t="str">
            <v>0</v>
          </cell>
        </row>
        <row r="129">
          <cell r="K129" t="str">
            <v>0</v>
          </cell>
        </row>
        <row r="130">
          <cell r="D130" t="str">
            <v>220524199310300018</v>
          </cell>
        </row>
        <row r="130">
          <cell r="G130" t="str">
            <v>5</v>
          </cell>
          <cell r="H130" t="str">
            <v>0</v>
          </cell>
        </row>
        <row r="130">
          <cell r="K130" t="str">
            <v>0</v>
          </cell>
        </row>
        <row r="131">
          <cell r="D131" t="str">
            <v>210403198905070318</v>
          </cell>
        </row>
        <row r="131">
          <cell r="G131" t="str">
            <v>5</v>
          </cell>
          <cell r="H131" t="str">
            <v>0</v>
          </cell>
        </row>
        <row r="131">
          <cell r="K131" t="str">
            <v>0</v>
          </cell>
        </row>
        <row r="132">
          <cell r="D132" t="str">
            <v>210122199408166017</v>
          </cell>
        </row>
        <row r="132">
          <cell r="G132" t="str">
            <v>0</v>
          </cell>
          <cell r="H132" t="str">
            <v>0</v>
          </cell>
        </row>
        <row r="132">
          <cell r="K132" t="str">
            <v>0</v>
          </cell>
        </row>
        <row r="133">
          <cell r="D133" t="str">
            <v>210103200002225415</v>
          </cell>
        </row>
        <row r="133">
          <cell r="G133" t="str">
            <v>5</v>
          </cell>
          <cell r="H133" t="str">
            <v>0</v>
          </cell>
        </row>
        <row r="133">
          <cell r="K133" t="str">
            <v>0</v>
          </cell>
        </row>
        <row r="134">
          <cell r="D134" t="str">
            <v>21010320000605211X</v>
          </cell>
        </row>
        <row r="134">
          <cell r="G134" t="str">
            <v>5</v>
          </cell>
          <cell r="H134" t="str">
            <v>0</v>
          </cell>
        </row>
        <row r="134">
          <cell r="K134" t="str">
            <v>0</v>
          </cell>
        </row>
        <row r="135">
          <cell r="D135" t="str">
            <v>210112199810303830</v>
          </cell>
        </row>
        <row r="135">
          <cell r="G135" t="str">
            <v>0</v>
          </cell>
          <cell r="H135" t="str">
            <v>0</v>
          </cell>
        </row>
        <row r="135">
          <cell r="K135" t="str">
            <v>0</v>
          </cell>
        </row>
        <row r="136">
          <cell r="D136" t="str">
            <v>231181199305280516</v>
          </cell>
        </row>
        <row r="136">
          <cell r="G136" t="str">
            <v>0</v>
          </cell>
          <cell r="H136" t="str">
            <v>0</v>
          </cell>
        </row>
        <row r="136">
          <cell r="K136" t="str">
            <v>0</v>
          </cell>
        </row>
        <row r="137">
          <cell r="D137" t="str">
            <v>210102199003181539</v>
          </cell>
        </row>
        <row r="137">
          <cell r="G137" t="str">
            <v>0</v>
          </cell>
          <cell r="H137" t="str">
            <v>0</v>
          </cell>
        </row>
        <row r="137">
          <cell r="K137" t="str">
            <v>0</v>
          </cell>
        </row>
        <row r="138">
          <cell r="D138" t="str">
            <v>210103199810083317</v>
          </cell>
        </row>
        <row r="138">
          <cell r="G138" t="str">
            <v>0</v>
          </cell>
          <cell r="H138" t="str">
            <v>0</v>
          </cell>
        </row>
        <row r="138">
          <cell r="K138" t="str">
            <v>0</v>
          </cell>
        </row>
        <row r="139">
          <cell r="D139" t="str">
            <v>210181199707160619</v>
          </cell>
        </row>
        <row r="139">
          <cell r="G139" t="str">
            <v>0</v>
          </cell>
          <cell r="H139" t="str">
            <v>0</v>
          </cell>
        </row>
        <row r="139">
          <cell r="K139" t="str">
            <v>0</v>
          </cell>
        </row>
        <row r="140">
          <cell r="D140" t="str">
            <v>210122200011020912</v>
          </cell>
        </row>
        <row r="140">
          <cell r="G140" t="str">
            <v>0</v>
          </cell>
          <cell r="H140" t="str">
            <v>0</v>
          </cell>
        </row>
        <row r="140">
          <cell r="K140" t="str">
            <v>0</v>
          </cell>
        </row>
        <row r="141">
          <cell r="D141" t="str">
            <v>210104199207094317</v>
          </cell>
        </row>
        <row r="141">
          <cell r="G141" t="str">
            <v>5</v>
          </cell>
          <cell r="H141" t="str">
            <v>0</v>
          </cell>
        </row>
        <row r="141">
          <cell r="K141" t="str">
            <v>0</v>
          </cell>
        </row>
        <row r="142">
          <cell r="D142" t="str">
            <v>232131199704282735</v>
          </cell>
        </row>
        <row r="142">
          <cell r="G142" t="str">
            <v>0</v>
          </cell>
          <cell r="H142" t="str">
            <v>0</v>
          </cell>
        </row>
        <row r="142">
          <cell r="K142" t="str">
            <v>0</v>
          </cell>
        </row>
        <row r="143">
          <cell r="D143" t="str">
            <v>210112200007012618</v>
          </cell>
        </row>
        <row r="143">
          <cell r="G143" t="str">
            <v>0</v>
          </cell>
          <cell r="H143" t="str">
            <v>0</v>
          </cell>
        </row>
        <row r="143">
          <cell r="K143" t="str">
            <v>0</v>
          </cell>
        </row>
        <row r="144">
          <cell r="D144" t="str">
            <v>211321199005226412</v>
          </cell>
        </row>
        <row r="144">
          <cell r="G144" t="str">
            <v>0</v>
          </cell>
          <cell r="H144" t="str">
            <v>0</v>
          </cell>
        </row>
        <row r="144">
          <cell r="K144" t="str">
            <v>0</v>
          </cell>
        </row>
        <row r="145">
          <cell r="D145" t="str">
            <v>210181198605103715</v>
          </cell>
        </row>
        <row r="145">
          <cell r="G145" t="str">
            <v>0</v>
          </cell>
          <cell r="H145" t="str">
            <v>0</v>
          </cell>
        </row>
        <row r="145">
          <cell r="K145" t="str">
            <v>0</v>
          </cell>
        </row>
        <row r="146">
          <cell r="D146" t="str">
            <v>210112199408180211</v>
          </cell>
        </row>
        <row r="146">
          <cell r="G146" t="str">
            <v>5</v>
          </cell>
          <cell r="H146" t="str">
            <v>0</v>
          </cell>
        </row>
        <row r="146">
          <cell r="K146" t="str">
            <v>0</v>
          </cell>
        </row>
        <row r="147">
          <cell r="D147" t="str">
            <v>21010419881001281X</v>
          </cell>
        </row>
        <row r="147">
          <cell r="G147" t="str">
            <v>5</v>
          </cell>
          <cell r="H147" t="str">
            <v>0</v>
          </cell>
        </row>
        <row r="147">
          <cell r="K147" t="str">
            <v>0</v>
          </cell>
        </row>
        <row r="148">
          <cell r="D148" t="str">
            <v>210104199006114617</v>
          </cell>
        </row>
        <row r="148">
          <cell r="G148" t="str">
            <v>0</v>
          </cell>
          <cell r="H148" t="str">
            <v>0</v>
          </cell>
        </row>
        <row r="148">
          <cell r="K148" t="str">
            <v>0</v>
          </cell>
        </row>
        <row r="149">
          <cell r="D149" t="str">
            <v>210112200011210211</v>
          </cell>
        </row>
        <row r="149">
          <cell r="G149" t="str">
            <v>5</v>
          </cell>
          <cell r="H149" t="str">
            <v>0</v>
          </cell>
        </row>
        <row r="149">
          <cell r="K149" t="str">
            <v>0</v>
          </cell>
        </row>
        <row r="150">
          <cell r="D150" t="str">
            <v>210104199504241416</v>
          </cell>
        </row>
        <row r="150">
          <cell r="G150" t="str">
            <v>0</v>
          </cell>
          <cell r="H150" t="str">
            <v>0</v>
          </cell>
        </row>
        <row r="150">
          <cell r="K150" t="str">
            <v>0</v>
          </cell>
        </row>
        <row r="151">
          <cell r="D151" t="str">
            <v>210104198802042330</v>
          </cell>
        </row>
        <row r="151">
          <cell r="G151" t="str">
            <v>5</v>
          </cell>
          <cell r="H151" t="str">
            <v>0</v>
          </cell>
        </row>
        <row r="151">
          <cell r="K151" t="str">
            <v>0</v>
          </cell>
        </row>
        <row r="152">
          <cell r="D152" t="str">
            <v>210122198801190617</v>
          </cell>
        </row>
        <row r="152">
          <cell r="G152" t="str">
            <v>0</v>
          </cell>
          <cell r="H152" t="str">
            <v>0</v>
          </cell>
        </row>
        <row r="152">
          <cell r="K152" t="str">
            <v>0</v>
          </cell>
        </row>
        <row r="153">
          <cell r="D153" t="str">
            <v>210106198502194036</v>
          </cell>
        </row>
        <row r="153">
          <cell r="G153" t="str">
            <v>5</v>
          </cell>
          <cell r="H153" t="str">
            <v>0</v>
          </cell>
        </row>
        <row r="153">
          <cell r="K153" t="str">
            <v>0</v>
          </cell>
        </row>
        <row r="154">
          <cell r="D154" t="str">
            <v>210104198410242317</v>
          </cell>
        </row>
        <row r="154">
          <cell r="G154" t="str">
            <v>5</v>
          </cell>
          <cell r="H154" t="str">
            <v>0</v>
          </cell>
        </row>
        <row r="154">
          <cell r="K154" t="str">
            <v>0</v>
          </cell>
        </row>
        <row r="155">
          <cell r="D155" t="str">
            <v>210102199602284118</v>
          </cell>
        </row>
        <row r="155">
          <cell r="G155" t="str">
            <v>0</v>
          </cell>
          <cell r="H155" t="str">
            <v>0</v>
          </cell>
        </row>
        <row r="155">
          <cell r="K155" t="str">
            <v>0</v>
          </cell>
        </row>
        <row r="156">
          <cell r="D156" t="str">
            <v>210104199307211410</v>
          </cell>
        </row>
        <row r="156">
          <cell r="G156" t="str">
            <v>5</v>
          </cell>
          <cell r="H156" t="str">
            <v>0</v>
          </cell>
        </row>
        <row r="156">
          <cell r="K156" t="str">
            <v>0</v>
          </cell>
        </row>
        <row r="157">
          <cell r="D157" t="str">
            <v>210112199409190219</v>
          </cell>
        </row>
        <row r="157">
          <cell r="G157" t="str">
            <v>5</v>
          </cell>
          <cell r="H157" t="str">
            <v>0</v>
          </cell>
        </row>
        <row r="157">
          <cell r="K157" t="str">
            <v>0</v>
          </cell>
        </row>
        <row r="158">
          <cell r="D158" t="str">
            <v>412724198405042916</v>
          </cell>
        </row>
        <row r="158">
          <cell r="G158" t="str">
            <v>0</v>
          </cell>
          <cell r="H158" t="str">
            <v>0</v>
          </cell>
        </row>
        <row r="158">
          <cell r="K158" t="str">
            <v>0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E2" t="str">
            <v>身份证号</v>
          </cell>
        </row>
        <row r="2">
          <cell r="I2" t="str">
            <v>面试成绩</v>
          </cell>
          <cell r="J2" t="str">
            <v>总成绩</v>
          </cell>
          <cell r="K2" t="str">
            <v>体测成绩
30m*2蛇形跑</v>
          </cell>
          <cell r="L2" t="str">
            <v>体测成绩
仰卧起坐</v>
          </cell>
        </row>
        <row r="3">
          <cell r="E3" t="str">
            <v>210103199611224519</v>
          </cell>
        </row>
        <row r="3">
          <cell r="I3">
            <v>79.66</v>
          </cell>
          <cell r="J3">
            <v>73.52</v>
          </cell>
          <cell r="K3" t="str">
            <v>19"46</v>
          </cell>
          <cell r="L3">
            <v>51</v>
          </cell>
        </row>
        <row r="4">
          <cell r="E4" t="str">
            <v>210103200107290619</v>
          </cell>
        </row>
        <row r="4">
          <cell r="I4">
            <v>81</v>
          </cell>
          <cell r="J4">
            <v>79.875</v>
          </cell>
          <cell r="K4" t="str">
            <v>19"26</v>
          </cell>
          <cell r="L4">
            <v>52</v>
          </cell>
        </row>
        <row r="5">
          <cell r="E5" t="str">
            <v>210122199701080634</v>
          </cell>
        </row>
        <row r="5">
          <cell r="I5">
            <v>78.33</v>
          </cell>
          <cell r="J5">
            <v>73.795</v>
          </cell>
          <cell r="K5" t="str">
            <v>19"5</v>
          </cell>
          <cell r="L5">
            <v>51</v>
          </cell>
        </row>
        <row r="6">
          <cell r="E6" t="str">
            <v>230127198410200617</v>
          </cell>
        </row>
        <row r="6">
          <cell r="I6">
            <v>76</v>
          </cell>
          <cell r="J6">
            <v>68.59</v>
          </cell>
          <cell r="K6" t="str">
            <v>21"6</v>
          </cell>
          <cell r="L6">
            <v>38</v>
          </cell>
        </row>
        <row r="7">
          <cell r="E7" t="str">
            <v>21010319860721273X</v>
          </cell>
        </row>
        <row r="7">
          <cell r="I7">
            <v>75.66</v>
          </cell>
          <cell r="J7">
            <v>64.845</v>
          </cell>
          <cell r="K7" t="str">
            <v>20"4</v>
          </cell>
          <cell r="L7">
            <v>34</v>
          </cell>
        </row>
        <row r="8">
          <cell r="E8" t="str">
            <v>210103199602290610</v>
          </cell>
        </row>
        <row r="8">
          <cell r="I8">
            <v>74.66</v>
          </cell>
          <cell r="J8">
            <v>63.825</v>
          </cell>
          <cell r="K8" t="str">
            <v>21"2</v>
          </cell>
          <cell r="L8">
            <v>29</v>
          </cell>
        </row>
        <row r="9">
          <cell r="E9" t="str">
            <v>220403200112173116</v>
          </cell>
        </row>
        <row r="9">
          <cell r="I9">
            <v>76.66</v>
          </cell>
          <cell r="J9">
            <v>74.48</v>
          </cell>
          <cell r="K9" t="str">
            <v>21"1</v>
          </cell>
          <cell r="L9">
            <v>40</v>
          </cell>
        </row>
        <row r="10">
          <cell r="E10" t="str">
            <v>210102200105076014</v>
          </cell>
        </row>
        <row r="10">
          <cell r="I10">
            <v>79.66</v>
          </cell>
          <cell r="J10">
            <v>69.93</v>
          </cell>
          <cell r="K10" t="str">
            <v>18"96</v>
          </cell>
          <cell r="L10">
            <v>56</v>
          </cell>
        </row>
        <row r="11">
          <cell r="E11" t="str">
            <v>210104199607242016</v>
          </cell>
        </row>
        <row r="11">
          <cell r="I11">
            <v>81.33</v>
          </cell>
          <cell r="J11">
            <v>78.11</v>
          </cell>
          <cell r="K11" t="str">
            <v>18"8</v>
          </cell>
          <cell r="L11">
            <v>53</v>
          </cell>
        </row>
        <row r="12">
          <cell r="E12" t="str">
            <v>21142219860906751X</v>
          </cell>
        </row>
        <row r="12">
          <cell r="I12">
            <v>77.66</v>
          </cell>
          <cell r="J12">
            <v>71.68</v>
          </cell>
          <cell r="K12" t="str">
            <v>20"98</v>
          </cell>
        </row>
        <row r="13">
          <cell r="E13" t="str">
            <v>210103198804273312</v>
          </cell>
        </row>
        <row r="13">
          <cell r="I13">
            <v>75.66</v>
          </cell>
          <cell r="J13">
            <v>69.515</v>
          </cell>
          <cell r="K13" t="str">
            <v>20"8</v>
          </cell>
          <cell r="L13">
            <v>41</v>
          </cell>
        </row>
        <row r="14">
          <cell r="E14" t="str">
            <v>130324199309085143</v>
          </cell>
        </row>
        <row r="14">
          <cell r="I14">
            <v>78.66</v>
          </cell>
          <cell r="J14">
            <v>69.725</v>
          </cell>
          <cell r="K14" t="str">
            <v>20"9</v>
          </cell>
          <cell r="L14">
            <v>34</v>
          </cell>
        </row>
        <row r="15">
          <cell r="E15" t="str">
            <v>210106198609040977</v>
          </cell>
        </row>
        <row r="15">
          <cell r="I15">
            <v>79</v>
          </cell>
          <cell r="J15">
            <v>66.92</v>
          </cell>
          <cell r="K15" t="str">
            <v>19"8</v>
          </cell>
          <cell r="L15">
            <v>34</v>
          </cell>
        </row>
        <row r="16">
          <cell r="E16" t="str">
            <v>210103198909280332</v>
          </cell>
        </row>
        <row r="16">
          <cell r="I16">
            <v>78.66</v>
          </cell>
          <cell r="J16">
            <v>73.065</v>
          </cell>
          <cell r="K16" t="str">
            <v>21"3</v>
          </cell>
          <cell r="L16">
            <v>37</v>
          </cell>
        </row>
        <row r="17">
          <cell r="E17" t="str">
            <v>210112199805273016</v>
          </cell>
        </row>
        <row r="17">
          <cell r="I17">
            <v>79.66</v>
          </cell>
          <cell r="J17">
            <v>80.25</v>
          </cell>
          <cell r="K17" t="str">
            <v>19"9</v>
          </cell>
          <cell r="L17">
            <v>37</v>
          </cell>
        </row>
        <row r="18">
          <cell r="E18" t="str">
            <v>21090219890109601X</v>
          </cell>
        </row>
        <row r="18">
          <cell r="I18">
            <v>77</v>
          </cell>
          <cell r="J18">
            <v>75.565</v>
          </cell>
          <cell r="K18" t="str">
            <v>20"3</v>
          </cell>
          <cell r="L18">
            <v>39</v>
          </cell>
        </row>
        <row r="19">
          <cell r="E19" t="str">
            <v>230281199804050613</v>
          </cell>
        </row>
        <row r="19">
          <cell r="I19">
            <v>77.66</v>
          </cell>
          <cell r="J19">
            <v>75.445</v>
          </cell>
          <cell r="K19" t="str">
            <v>19"8</v>
          </cell>
          <cell r="L19">
            <v>33</v>
          </cell>
        </row>
        <row r="20">
          <cell r="E20" t="str">
            <v>211224199606095538</v>
          </cell>
        </row>
        <row r="20">
          <cell r="I20">
            <v>78</v>
          </cell>
          <cell r="J20">
            <v>74.5</v>
          </cell>
          <cell r="K20" t="str">
            <v>19"2</v>
          </cell>
          <cell r="L20">
            <v>52</v>
          </cell>
        </row>
        <row r="21">
          <cell r="E21" t="str">
            <v>211022199709303914</v>
          </cell>
        </row>
        <row r="21">
          <cell r="I21">
            <v>79.33</v>
          </cell>
          <cell r="J21">
            <v>76.43</v>
          </cell>
          <cell r="K21" t="str">
            <v>20"6</v>
          </cell>
          <cell r="L21">
            <v>46</v>
          </cell>
        </row>
        <row r="22">
          <cell r="E22" t="str">
            <v>21010320000329093X</v>
          </cell>
        </row>
        <row r="22">
          <cell r="I22">
            <v>80</v>
          </cell>
          <cell r="J22">
            <v>73.745</v>
          </cell>
          <cell r="K22" t="str">
            <v>19"3</v>
          </cell>
          <cell r="L22">
            <v>40</v>
          </cell>
        </row>
        <row r="23">
          <cell r="E23" t="str">
            <v>210103199803152118</v>
          </cell>
        </row>
        <row r="23">
          <cell r="I23">
            <v>83</v>
          </cell>
          <cell r="J23">
            <v>83.17</v>
          </cell>
          <cell r="K23" t="str">
            <v>19"55</v>
          </cell>
          <cell r="L23">
            <v>62</v>
          </cell>
        </row>
        <row r="24">
          <cell r="E24" t="str">
            <v>210103199805132110</v>
          </cell>
        </row>
        <row r="24">
          <cell r="I24">
            <v>79.66</v>
          </cell>
          <cell r="J24">
            <v>80.4</v>
          </cell>
          <cell r="K24" t="str">
            <v>19"3</v>
          </cell>
          <cell r="L24">
            <v>40</v>
          </cell>
        </row>
        <row r="25">
          <cell r="E25" t="str">
            <v>210103200010076018</v>
          </cell>
        </row>
        <row r="25">
          <cell r="I25">
            <v>80</v>
          </cell>
          <cell r="J25">
            <v>81.345</v>
          </cell>
          <cell r="K25" t="str">
            <v>19"9</v>
          </cell>
          <cell r="L25">
            <v>65</v>
          </cell>
        </row>
        <row r="26">
          <cell r="E26" t="str">
            <v>210103198705283312</v>
          </cell>
        </row>
        <row r="26">
          <cell r="I26">
            <v>75.66</v>
          </cell>
          <cell r="J26">
            <v>74.66</v>
          </cell>
          <cell r="K26" t="str">
            <v>20"1</v>
          </cell>
          <cell r="L26">
            <v>42</v>
          </cell>
        </row>
        <row r="27">
          <cell r="E27" t="str">
            <v>210103199810304212</v>
          </cell>
        </row>
        <row r="27">
          <cell r="I27">
            <v>73</v>
          </cell>
          <cell r="J27">
            <v>72.565</v>
          </cell>
          <cell r="K27" t="str">
            <v>20"8</v>
          </cell>
          <cell r="L27">
            <v>47</v>
          </cell>
        </row>
        <row r="28">
          <cell r="E28" t="str">
            <v>210102199302220016</v>
          </cell>
        </row>
        <row r="28">
          <cell r="I28">
            <v>77</v>
          </cell>
          <cell r="J28">
            <v>70.845</v>
          </cell>
          <cell r="K28" t="str">
            <v>21"04</v>
          </cell>
          <cell r="L28">
            <v>60</v>
          </cell>
        </row>
        <row r="29">
          <cell r="E29" t="str">
            <v>22070219880304142X</v>
          </cell>
        </row>
        <row r="29">
          <cell r="I29">
            <v>80</v>
          </cell>
          <cell r="J29">
            <v>76.86</v>
          </cell>
          <cell r="K29" t="str">
            <v>22"3</v>
          </cell>
          <cell r="L29">
            <v>24</v>
          </cell>
        </row>
        <row r="30">
          <cell r="E30" t="str">
            <v>21010419881001281X</v>
          </cell>
        </row>
        <row r="30">
          <cell r="I30">
            <v>74.66</v>
          </cell>
          <cell r="J30">
            <v>78.27</v>
          </cell>
          <cell r="K30" t="str">
            <v>20"95</v>
          </cell>
          <cell r="L30">
            <v>43</v>
          </cell>
        </row>
        <row r="31">
          <cell r="E31" t="str">
            <v>412724198405042916</v>
          </cell>
        </row>
        <row r="31">
          <cell r="I31">
            <v>77</v>
          </cell>
          <cell r="J31">
            <v>74.275</v>
          </cell>
          <cell r="K31" t="str">
            <v>21"8</v>
          </cell>
          <cell r="L31">
            <v>29</v>
          </cell>
        </row>
        <row r="32">
          <cell r="E32" t="str">
            <v>210381200009234832</v>
          </cell>
        </row>
        <row r="32">
          <cell r="I32">
            <v>79.33</v>
          </cell>
          <cell r="J32">
            <v>81.66</v>
          </cell>
          <cell r="K32" t="str">
            <v>19"4</v>
          </cell>
          <cell r="L32">
            <v>34</v>
          </cell>
        </row>
        <row r="33">
          <cell r="E33" t="str">
            <v>210105199211271415</v>
          </cell>
        </row>
        <row r="33">
          <cell r="I33">
            <v>74</v>
          </cell>
          <cell r="J33">
            <v>73.99</v>
          </cell>
        </row>
        <row r="34">
          <cell r="E34" t="str">
            <v>232131199704282735</v>
          </cell>
        </row>
        <row r="34">
          <cell r="I34">
            <v>76</v>
          </cell>
          <cell r="J34">
            <v>70.525</v>
          </cell>
          <cell r="K34" t="str">
            <v>19"6</v>
          </cell>
          <cell r="L34">
            <v>40</v>
          </cell>
        </row>
        <row r="35">
          <cell r="E35" t="str">
            <v>210112199304220637</v>
          </cell>
        </row>
        <row r="35">
          <cell r="I35">
            <v>79.66</v>
          </cell>
          <cell r="J35">
            <v>79.365</v>
          </cell>
          <cell r="K35" t="str">
            <v>20"7</v>
          </cell>
          <cell r="L35">
            <v>37</v>
          </cell>
        </row>
        <row r="36">
          <cell r="E36" t="str">
            <v>210104199207094317</v>
          </cell>
        </row>
        <row r="36">
          <cell r="I36">
            <v>75.33</v>
          </cell>
          <cell r="J36">
            <v>68.775</v>
          </cell>
          <cell r="K36" t="str">
            <v>21"9</v>
          </cell>
          <cell r="L36">
            <v>33</v>
          </cell>
        </row>
        <row r="37">
          <cell r="E37" t="str">
            <v>210104199802211717</v>
          </cell>
        </row>
        <row r="37">
          <cell r="I37">
            <v>80.66</v>
          </cell>
          <cell r="J37">
            <v>81.5</v>
          </cell>
          <cell r="K37" t="str">
            <v>21"9</v>
          </cell>
          <cell r="L37">
            <v>32</v>
          </cell>
        </row>
        <row r="38">
          <cell r="E38" t="str">
            <v>210103200002225415</v>
          </cell>
        </row>
        <row r="38">
          <cell r="I38">
            <v>78.66</v>
          </cell>
          <cell r="J38">
            <v>79.77</v>
          </cell>
          <cell r="K38" t="str">
            <v>19"6</v>
          </cell>
          <cell r="L38">
            <v>40</v>
          </cell>
        </row>
        <row r="39">
          <cell r="E39" t="str">
            <v>210103199906155717</v>
          </cell>
        </row>
        <row r="39">
          <cell r="I39">
            <v>77.33</v>
          </cell>
          <cell r="J39">
            <v>71.605</v>
          </cell>
          <cell r="K39" t="str">
            <v>20"7</v>
          </cell>
          <cell r="L39">
            <v>35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8"/>
  <sheetViews>
    <sheetView tabSelected="1" zoomScale="130" zoomScaleNormal="130" topLeftCell="A22" workbookViewId="0">
      <selection activeCell="D34" sqref="D34"/>
    </sheetView>
  </sheetViews>
  <sheetFormatPr defaultColWidth="8.89166666666667" defaultRowHeight="13.5"/>
  <cols>
    <col min="1" max="2" width="7.33333333333333" style="2" customWidth="1"/>
    <col min="3" max="3" width="19.1333333333333" style="2" customWidth="1"/>
    <col min="4" max="4" width="9.5" style="2" customWidth="1"/>
    <col min="5" max="5" width="8.38333333333333" style="2" customWidth="1"/>
    <col min="6" max="6" width="13" style="2" customWidth="1"/>
    <col min="7" max="7" width="9.875" style="2" customWidth="1"/>
    <col min="8" max="8" width="7.5" style="2" customWidth="1"/>
    <col min="9" max="9" width="10.25" style="2" customWidth="1"/>
    <col min="10" max="10" width="8.25" style="2" customWidth="1"/>
    <col min="11" max="11" width="9.375" style="2" customWidth="1"/>
    <col min="12" max="12" width="8.25" style="2" customWidth="1"/>
    <col min="13" max="13" width="7.875" style="2" customWidth="1"/>
    <col min="14" max="14" width="11.625" style="2" customWidth="1"/>
    <col min="15" max="15" width="9.375" style="2" customWidth="1"/>
    <col min="16" max="16" width="10.75" style="2" customWidth="1"/>
    <col min="17" max="16384" width="8.89166666666667" style="1"/>
  </cols>
  <sheetData>
    <row r="1" s="1" customFormat="1" ht="47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1" customFormat="1" ht="45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="1" customFormat="1" ht="31" customHeight="1" spans="1:16">
      <c r="A3" s="5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6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13" t="s">
        <v>13</v>
      </c>
      <c r="M3" s="13" t="s">
        <v>14</v>
      </c>
      <c r="N3" s="14" t="s">
        <v>15</v>
      </c>
      <c r="O3" s="14" t="s">
        <v>16</v>
      </c>
      <c r="P3" s="12" t="s">
        <v>17</v>
      </c>
    </row>
    <row r="4" s="1" customFormat="1" ht="21" customHeight="1" spans="1:16">
      <c r="A4" s="9" t="s">
        <v>18</v>
      </c>
      <c r="B4" s="9" t="s">
        <v>19</v>
      </c>
      <c r="C4" s="9" t="s">
        <v>20</v>
      </c>
      <c r="D4" s="9" t="s">
        <v>21</v>
      </c>
      <c r="E4" s="9" t="s">
        <v>22</v>
      </c>
      <c r="F4" s="9" t="s">
        <v>23</v>
      </c>
      <c r="G4" s="10" t="s">
        <v>24</v>
      </c>
      <c r="H4" s="10" t="str">
        <f t="array" ref="H4">INDEX([1]加分项汇总!$G:$G,MATCH(C4,[1]加分项汇总!$D:$D,))</f>
        <v>5</v>
      </c>
      <c r="I4" s="10" t="str">
        <f t="array" ref="I4">INDEX([1]加分项汇总!$H:$H,MATCH(C4,[1]加分项汇总!$D:$D,))</f>
        <v>0</v>
      </c>
      <c r="J4" s="10" t="str">
        <f t="array" ref="J4">INDEX([1]加分项汇总!$K:$K,MATCH(C4,[1]加分项汇总!$D:$D,))</f>
        <v>0</v>
      </c>
      <c r="K4" s="10">
        <f t="shared" ref="K4:K28" si="0">G4+H4+I4+J4</f>
        <v>67.38</v>
      </c>
      <c r="L4" s="15" cm="1">
        <f t="array" ref="L4">INDEX([2]Sheet1!$I$1:$I$65536,MATCH(C4,[2]Sheet1!$E$1:$E$65536,))</f>
        <v>79.66</v>
      </c>
      <c r="M4" s="15" cm="1">
        <f t="array" ref="M4">INDEX([2]Sheet1!$J$1:$J$65536,MATCH(C4,[2]Sheet1!$E$1:$E$65536,))</f>
        <v>73.52</v>
      </c>
      <c r="N4" s="15" t="str" cm="1">
        <f t="array" ref="N4">INDEX([2]Sheet1!$K$1:$K$65536,MATCH(C4,[2]Sheet1!$E$1:$E$65536,))</f>
        <v>19"46</v>
      </c>
      <c r="O4" s="15" cm="1">
        <f t="array" ref="O4">INDEX([2]Sheet1!$L$1:$L$65536,MATCH(C4,[2]Sheet1!$E$1:$E$65536,))</f>
        <v>51</v>
      </c>
      <c r="P4" s="16" t="s">
        <v>25</v>
      </c>
    </row>
    <row r="5" s="1" customFormat="1" ht="21" customHeight="1" spans="1:16">
      <c r="A5" s="9" t="s">
        <v>26</v>
      </c>
      <c r="B5" s="9" t="s">
        <v>27</v>
      </c>
      <c r="C5" s="9" t="s">
        <v>28</v>
      </c>
      <c r="D5" s="9" t="s">
        <v>29</v>
      </c>
      <c r="E5" s="9" t="s">
        <v>30</v>
      </c>
      <c r="F5" s="9" t="s">
        <v>31</v>
      </c>
      <c r="G5" s="10" t="s">
        <v>32</v>
      </c>
      <c r="H5" s="10" t="str">
        <f t="array" ref="H5">INDEX([1]加分项汇总!$G:$G,MATCH(C5,[1]加分项汇总!$D:$D,))</f>
        <v>5</v>
      </c>
      <c r="I5" s="10" t="str">
        <f t="array" ref="I5">INDEX([1]加分项汇总!$H:$H,MATCH(C5,[1]加分项汇总!$D:$D,))</f>
        <v>0</v>
      </c>
      <c r="J5" s="10" t="str">
        <f t="array" ref="J5">INDEX([1]加分项汇总!$K:$K,MATCH(C5,[1]加分项汇总!$D:$D,))</f>
        <v>0</v>
      </c>
      <c r="K5" s="10">
        <f t="shared" si="0"/>
        <v>78.75</v>
      </c>
      <c r="L5" s="15" cm="1">
        <f t="array" ref="L5">INDEX([2]Sheet1!$I$1:$I$65536,MATCH(C5,[2]Sheet1!$E$1:$E$65536,))</f>
        <v>81</v>
      </c>
      <c r="M5" s="15" cm="1">
        <f t="array" ref="M5">INDEX([2]Sheet1!$J$1:$J$65536,MATCH(C5,[2]Sheet1!$E$1:$E$65536,))</f>
        <v>79.875</v>
      </c>
      <c r="N5" s="15" t="str" cm="1">
        <f t="array" ref="N5">INDEX([2]Sheet1!$K$1:$K$65536,MATCH(C5,[2]Sheet1!$E$1:$E$65536,))</f>
        <v>19"26</v>
      </c>
      <c r="O5" s="15" cm="1">
        <f t="array" ref="O5">INDEX([2]Sheet1!$L$1:$L$65536,MATCH(C5,[2]Sheet1!$E$1:$E$65536,))</f>
        <v>52</v>
      </c>
      <c r="P5" s="16" t="s">
        <v>25</v>
      </c>
    </row>
    <row r="6" s="1" customFormat="1" ht="21" customHeight="1" spans="1:16">
      <c r="A6" s="9" t="s">
        <v>33</v>
      </c>
      <c r="B6" s="9" t="s">
        <v>34</v>
      </c>
      <c r="C6" s="9" t="s">
        <v>35</v>
      </c>
      <c r="D6" s="9" t="s">
        <v>29</v>
      </c>
      <c r="E6" s="9" t="s">
        <v>30</v>
      </c>
      <c r="F6" s="9" t="s">
        <v>36</v>
      </c>
      <c r="G6" s="10" t="s">
        <v>37</v>
      </c>
      <c r="H6" s="10" t="str">
        <f t="array" ref="H6">INDEX([1]加分项汇总!$G:$G,MATCH(C6,[1]加分项汇总!$D:$D,))</f>
        <v>0</v>
      </c>
      <c r="I6" s="10" t="str">
        <f t="array" ref="I6">INDEX([1]加分项汇总!$H:$H,MATCH(C6,[1]加分项汇总!$D:$D,))</f>
        <v>0</v>
      </c>
      <c r="J6" s="10" t="str">
        <f t="array" ref="J6">INDEX([1]加分项汇总!$K:$K,MATCH(C6,[1]加分项汇总!$D:$D,))</f>
        <v>0</v>
      </c>
      <c r="K6" s="10">
        <f t="shared" si="0"/>
        <v>69.26</v>
      </c>
      <c r="L6" s="15" cm="1">
        <f t="array" ref="L6">INDEX([2]Sheet1!$I$1:$I$65536,MATCH(C6,[2]Sheet1!$E$1:$E$65536,))</f>
        <v>78.33</v>
      </c>
      <c r="M6" s="15" cm="1">
        <f t="array" ref="M6">INDEX([2]Sheet1!$J$1:$J$65536,MATCH(C6,[2]Sheet1!$E$1:$E$65536,))</f>
        <v>73.795</v>
      </c>
      <c r="N6" s="15" t="str" cm="1">
        <f t="array" ref="N6">INDEX([2]Sheet1!$K$1:$K$65536,MATCH(C6,[2]Sheet1!$E$1:$E$65536,))</f>
        <v>19"5</v>
      </c>
      <c r="O6" s="15" cm="1">
        <f t="array" ref="O6">INDEX([2]Sheet1!$L$1:$L$65536,MATCH(C6,[2]Sheet1!$E$1:$E$65536,))</f>
        <v>51</v>
      </c>
      <c r="P6" s="16" t="s">
        <v>25</v>
      </c>
    </row>
    <row r="7" s="1" customFormat="1" ht="21" customHeight="1" spans="1:16">
      <c r="A7" s="9" t="s">
        <v>38</v>
      </c>
      <c r="B7" s="9" t="s">
        <v>39</v>
      </c>
      <c r="C7" s="9" t="s">
        <v>40</v>
      </c>
      <c r="D7" s="9" t="s">
        <v>29</v>
      </c>
      <c r="E7" s="9" t="s">
        <v>30</v>
      </c>
      <c r="F7" s="9" t="s">
        <v>41</v>
      </c>
      <c r="G7" s="10" t="s">
        <v>42</v>
      </c>
      <c r="H7" s="10" t="str">
        <f t="array" ref="H7">INDEX([1]加分项汇总!$G:$G,MATCH(C7,[1]加分项汇总!$D:$D,))</f>
        <v>5</v>
      </c>
      <c r="I7" s="10" t="str">
        <f t="array" ref="I7">INDEX([1]加分项汇总!$H:$H,MATCH(C7,[1]加分项汇总!$D:$D,))</f>
        <v>0</v>
      </c>
      <c r="J7" s="10" t="str">
        <f t="array" ref="J7">INDEX([1]加分项汇总!$K:$K,MATCH(C7,[1]加分项汇总!$D:$D,))</f>
        <v>0</v>
      </c>
      <c r="K7" s="10">
        <f t="shared" si="0"/>
        <v>61.18</v>
      </c>
      <c r="L7" s="15" cm="1">
        <f t="array" ref="L7">INDEX([2]Sheet1!$I$1:$I$65536,MATCH(C7,[2]Sheet1!$E$1:$E$65536,))</f>
        <v>76</v>
      </c>
      <c r="M7" s="15" cm="1">
        <f t="array" ref="M7">INDEX([2]Sheet1!$J$1:$J$65536,MATCH(C7,[2]Sheet1!$E$1:$E$65536,))</f>
        <v>68.59</v>
      </c>
      <c r="N7" s="15" t="str" cm="1">
        <f t="array" ref="N7">INDEX([2]Sheet1!$K$1:$K$65536,MATCH(C7,[2]Sheet1!$E$1:$E$65536,))</f>
        <v>21"6</v>
      </c>
      <c r="O7" s="15" cm="1">
        <f t="array" ref="O7">INDEX([2]Sheet1!$L$1:$L$65536,MATCH(C7,[2]Sheet1!$E$1:$E$65536,))</f>
        <v>38</v>
      </c>
      <c r="P7" s="16" t="s">
        <v>25</v>
      </c>
    </row>
    <row r="8" s="1" customFormat="1" ht="21" customHeight="1" spans="1:16">
      <c r="A8" s="9" t="s">
        <v>43</v>
      </c>
      <c r="B8" s="9" t="s">
        <v>44</v>
      </c>
      <c r="C8" s="9" t="s">
        <v>45</v>
      </c>
      <c r="D8" s="9" t="s">
        <v>29</v>
      </c>
      <c r="E8" s="9" t="s">
        <v>30</v>
      </c>
      <c r="F8" s="9" t="s">
        <v>46</v>
      </c>
      <c r="G8" s="10" t="s">
        <v>47</v>
      </c>
      <c r="H8" s="10" t="str">
        <f t="array" ref="H8">INDEX([1]加分项汇总!$G:$G,MATCH(C8,[1]加分项汇总!$D:$D,))</f>
        <v>5</v>
      </c>
      <c r="I8" s="10" t="str">
        <f t="array" ref="I8">INDEX([1]加分项汇总!$H:$H,MATCH(C8,[1]加分项汇总!$D:$D,))</f>
        <v>0</v>
      </c>
      <c r="J8" s="10" t="str">
        <f t="array" ref="J8">INDEX([1]加分项汇总!$K:$K,MATCH(C8,[1]加分项汇总!$D:$D,))</f>
        <v>0</v>
      </c>
      <c r="K8" s="10">
        <f t="shared" si="0"/>
        <v>54.03</v>
      </c>
      <c r="L8" s="15" cm="1">
        <f t="array" ref="L8">INDEX([2]Sheet1!$I$1:$I$65536,MATCH(C8,[2]Sheet1!$E$1:$E$65536,))</f>
        <v>75.66</v>
      </c>
      <c r="M8" s="15" cm="1">
        <f t="array" ref="M8">INDEX([2]Sheet1!$J$1:$J$65536,MATCH(C8,[2]Sheet1!$E$1:$E$65536,))</f>
        <v>64.845</v>
      </c>
      <c r="N8" s="15" t="str" cm="1">
        <f t="array" ref="N8">INDEX([2]Sheet1!$K$1:$K$65536,MATCH(C8,[2]Sheet1!$E$1:$E$65536,))</f>
        <v>20"4</v>
      </c>
      <c r="O8" s="15" cm="1">
        <f t="array" ref="O8">INDEX([2]Sheet1!$L$1:$L$65536,MATCH(C8,[2]Sheet1!$E$1:$E$65536,))</f>
        <v>34</v>
      </c>
      <c r="P8" s="16" t="s">
        <v>25</v>
      </c>
    </row>
    <row r="9" s="1" customFormat="1" ht="21" customHeight="1" spans="1:16">
      <c r="A9" s="9" t="s">
        <v>48</v>
      </c>
      <c r="B9" s="9" t="s">
        <v>49</v>
      </c>
      <c r="C9" s="9" t="s">
        <v>50</v>
      </c>
      <c r="D9" s="9" t="s">
        <v>29</v>
      </c>
      <c r="E9" s="9" t="s">
        <v>30</v>
      </c>
      <c r="F9" s="9" t="s">
        <v>51</v>
      </c>
      <c r="G9" s="10" t="s">
        <v>52</v>
      </c>
      <c r="H9" s="10" t="str">
        <f t="array" ref="H9">INDEX([1]加分项汇总!$G:$G,MATCH(C9,[1]加分项汇总!$D:$D,))</f>
        <v>5</v>
      </c>
      <c r="I9" s="10" t="str">
        <f t="array" ref="I9">INDEX([1]加分项汇总!$H:$H,MATCH(C9,[1]加分项汇总!$D:$D,))</f>
        <v>0</v>
      </c>
      <c r="J9" s="10" t="str">
        <f t="array" ref="J9">INDEX([1]加分项汇总!$K:$K,MATCH(C9,[1]加分项汇总!$D:$D,))</f>
        <v>0</v>
      </c>
      <c r="K9" s="10">
        <f t="shared" si="0"/>
        <v>52.99</v>
      </c>
      <c r="L9" s="15" cm="1">
        <f t="array" ref="L9">INDEX([2]Sheet1!$I$1:$I$65536,MATCH(C9,[2]Sheet1!$E$1:$E$65536,))</f>
        <v>74.66</v>
      </c>
      <c r="M9" s="15" cm="1">
        <f t="array" ref="M9">INDEX([2]Sheet1!$J$1:$J$65536,MATCH(C9,[2]Sheet1!$E$1:$E$65536,))</f>
        <v>63.825</v>
      </c>
      <c r="N9" s="15" t="str" cm="1">
        <f t="array" ref="N9">INDEX([2]Sheet1!$K$1:$K$65536,MATCH(C9,[2]Sheet1!$E$1:$E$65536,))</f>
        <v>21"2</v>
      </c>
      <c r="O9" s="15">
        <v>33</v>
      </c>
      <c r="P9" s="16" t="s">
        <v>25</v>
      </c>
    </row>
    <row r="10" s="1" customFormat="1" ht="21" customHeight="1" spans="1:16">
      <c r="A10" s="9" t="s">
        <v>53</v>
      </c>
      <c r="B10" s="9" t="s">
        <v>54</v>
      </c>
      <c r="C10" s="9" t="s">
        <v>55</v>
      </c>
      <c r="D10" s="9" t="s">
        <v>56</v>
      </c>
      <c r="E10" s="9" t="s">
        <v>57</v>
      </c>
      <c r="F10" s="9" t="s">
        <v>58</v>
      </c>
      <c r="G10" s="10" t="s">
        <v>59</v>
      </c>
      <c r="H10" s="10" t="str">
        <f t="array" ref="H10">INDEX([1]加分项汇总!$G:$G,MATCH(C10,[1]加分项汇总!$D:$D,))</f>
        <v>5</v>
      </c>
      <c r="I10" s="10" t="str">
        <f t="array" ref="I10">INDEX([1]加分项汇总!$H:$H,MATCH(C10,[1]加分项汇总!$D:$D,))</f>
        <v>0</v>
      </c>
      <c r="J10" s="10" t="str">
        <f t="array" ref="J10">INDEX([1]加分项汇总!$K:$K,MATCH(C10,[1]加分项汇总!$D:$D,))</f>
        <v>0</v>
      </c>
      <c r="K10" s="10">
        <f t="shared" si="0"/>
        <v>72.3</v>
      </c>
      <c r="L10" s="15" cm="1">
        <f t="array" ref="L10">INDEX([2]Sheet1!$I$1:$I$65536,MATCH(C10,[2]Sheet1!$E$1:$E$65536,))</f>
        <v>76.66</v>
      </c>
      <c r="M10" s="15" cm="1">
        <f t="array" ref="M10">INDEX([2]Sheet1!$J$1:$J$65536,MATCH(C10,[2]Sheet1!$E$1:$E$65536,))</f>
        <v>74.48</v>
      </c>
      <c r="N10" s="15" t="str" cm="1">
        <f t="array" ref="N10">INDEX([2]Sheet1!$K$1:$K$65536,MATCH(C10,[2]Sheet1!$E$1:$E$65536,))</f>
        <v>21"1</v>
      </c>
      <c r="O10" s="15" cm="1">
        <f t="array" ref="O10">INDEX([2]Sheet1!$L$1:$L$65536,MATCH(C10,[2]Sheet1!$E$1:$E$65536,))</f>
        <v>40</v>
      </c>
      <c r="P10" s="16" t="s">
        <v>25</v>
      </c>
    </row>
    <row r="11" s="1" customFormat="1" ht="21" customHeight="1" spans="1:16">
      <c r="A11" s="9" t="s">
        <v>60</v>
      </c>
      <c r="B11" s="9" t="s">
        <v>61</v>
      </c>
      <c r="C11" s="9" t="s">
        <v>62</v>
      </c>
      <c r="D11" s="9" t="s">
        <v>56</v>
      </c>
      <c r="E11" s="9" t="s">
        <v>57</v>
      </c>
      <c r="F11" s="9" t="s">
        <v>63</v>
      </c>
      <c r="G11" s="10" t="s">
        <v>64</v>
      </c>
      <c r="H11" s="10" t="str">
        <f t="array" ref="H11">INDEX([1]加分项汇总!$G:$G,MATCH(C11,[1]加分项汇总!$D:$D,))</f>
        <v>0</v>
      </c>
      <c r="I11" s="10" t="str">
        <f t="array" ref="I11">INDEX([1]加分项汇总!$H:$H,MATCH(C11,[1]加分项汇总!$D:$D,))</f>
        <v>0</v>
      </c>
      <c r="J11" s="10" t="str">
        <f t="array" ref="J11">INDEX([1]加分项汇总!$K:$K,MATCH(C11,[1]加分项汇总!$D:$D,))</f>
        <v>0</v>
      </c>
      <c r="K11" s="10">
        <f t="shared" si="0"/>
        <v>60.2</v>
      </c>
      <c r="L11" s="15" cm="1">
        <f t="array" ref="L11">INDEX([2]Sheet1!$I$1:$I$65536,MATCH(C11,[2]Sheet1!$E$1:$E$65536,))</f>
        <v>79.66</v>
      </c>
      <c r="M11" s="15" cm="1">
        <f t="array" ref="M11">INDEX([2]Sheet1!$J$1:$J$65536,MATCH(C11,[2]Sheet1!$E$1:$E$65536,))</f>
        <v>69.93</v>
      </c>
      <c r="N11" s="15" t="str" cm="1">
        <f t="array" ref="N11">INDEX([2]Sheet1!$K$1:$K$65536,MATCH(C11,[2]Sheet1!$E$1:$E$65536,))</f>
        <v>18"96</v>
      </c>
      <c r="O11" s="15" cm="1">
        <f t="array" ref="O11">INDEX([2]Sheet1!$L$1:$L$65536,MATCH(C11,[2]Sheet1!$E$1:$E$65536,))</f>
        <v>56</v>
      </c>
      <c r="P11" s="16" t="s">
        <v>25</v>
      </c>
    </row>
    <row r="12" s="1" customFormat="1" ht="21" customHeight="1" spans="1:16">
      <c r="A12" s="9" t="s">
        <v>65</v>
      </c>
      <c r="B12" s="11" t="s">
        <v>66</v>
      </c>
      <c r="C12" s="9" t="s">
        <v>67</v>
      </c>
      <c r="D12" s="9" t="s">
        <v>68</v>
      </c>
      <c r="E12" s="9" t="s">
        <v>69</v>
      </c>
      <c r="F12" s="9" t="s">
        <v>70</v>
      </c>
      <c r="G12" s="10" t="s">
        <v>71</v>
      </c>
      <c r="H12" s="10" t="str">
        <f t="array" ref="H12">INDEX([1]加分项汇总!$G:$G,MATCH(C12,[1]加分项汇总!$D:$D,))</f>
        <v>0</v>
      </c>
      <c r="I12" s="10" t="str">
        <f t="array" ref="I12">INDEX([1]加分项汇总!$H:$H,MATCH(C12,[1]加分项汇总!$D:$D,))</f>
        <v>0</v>
      </c>
      <c r="J12" s="10" t="str">
        <f t="array" ref="J12">INDEX([1]加分项汇总!$K:$K,MATCH(C12,[1]加分项汇总!$D:$D,))</f>
        <v>0</v>
      </c>
      <c r="K12" s="10">
        <f t="shared" si="0"/>
        <v>74.89</v>
      </c>
      <c r="L12" s="15" cm="1">
        <f t="array" ref="L12">INDEX([2]Sheet1!$I$1:$I$65536,MATCH(C12,[2]Sheet1!$E$1:$E$65536,))</f>
        <v>81.33</v>
      </c>
      <c r="M12" s="15" cm="1">
        <f t="array" ref="M12">INDEX([2]Sheet1!$J$1:$J$65536,MATCH(C12,[2]Sheet1!$E$1:$E$65536,))</f>
        <v>78.11</v>
      </c>
      <c r="N12" s="15" t="str" cm="1">
        <f t="array" ref="N12">INDEX([2]Sheet1!$K$1:$K$65536,MATCH(C12,[2]Sheet1!$E$1:$E$65536,))</f>
        <v>18"8</v>
      </c>
      <c r="O12" s="15" cm="1">
        <f t="array" ref="O12">INDEX([2]Sheet1!$L$1:$L$65536,MATCH(C12,[2]Sheet1!$E$1:$E$65536,))</f>
        <v>53</v>
      </c>
      <c r="P12" s="16" t="s">
        <v>25</v>
      </c>
    </row>
    <row r="13" s="1" customFormat="1" ht="21" customHeight="1" spans="1:16">
      <c r="A13" s="9" t="s">
        <v>72</v>
      </c>
      <c r="B13" s="9" t="s">
        <v>73</v>
      </c>
      <c r="C13" s="9" t="s">
        <v>74</v>
      </c>
      <c r="D13" s="9" t="s">
        <v>68</v>
      </c>
      <c r="E13" s="9" t="s">
        <v>69</v>
      </c>
      <c r="F13" s="9" t="s">
        <v>75</v>
      </c>
      <c r="G13" s="10" t="s">
        <v>76</v>
      </c>
      <c r="H13" s="10" t="str">
        <f t="array" ref="H13">INDEX([1]加分项汇总!$G:$G,MATCH(C13,[1]加分项汇总!$D:$D,))</f>
        <v>0</v>
      </c>
      <c r="I13" s="10" t="str">
        <f t="array" ref="I13">INDEX([1]加分项汇总!$H:$H,MATCH(C13,[1]加分项汇总!$D:$D,))</f>
        <v>0</v>
      </c>
      <c r="J13" s="10" t="str">
        <f t="array" ref="J13">INDEX([1]加分项汇总!$K:$K,MATCH(C13,[1]加分项汇总!$D:$D,))</f>
        <v>0</v>
      </c>
      <c r="K13" s="10">
        <f t="shared" si="0"/>
        <v>65.7</v>
      </c>
      <c r="L13" s="15" cm="1">
        <f t="array" ref="L13">INDEX([2]Sheet1!$I$1:$I$65536,MATCH(C13,[2]Sheet1!$E$1:$E$65536,))</f>
        <v>77.66</v>
      </c>
      <c r="M13" s="15" cm="1">
        <f t="array" ref="M13">INDEX([2]Sheet1!$J$1:$J$65536,MATCH(C13,[2]Sheet1!$E$1:$E$65536,))</f>
        <v>71.68</v>
      </c>
      <c r="N13" s="15" t="str" cm="1">
        <f t="array" ref="N13">INDEX([2]Sheet1!$K$1:$K$65536,MATCH(C13,[2]Sheet1!$E$1:$E$65536,))</f>
        <v>20"98</v>
      </c>
      <c r="O13" s="15">
        <v>33</v>
      </c>
      <c r="P13" s="16" t="s">
        <v>25</v>
      </c>
    </row>
    <row r="14" s="1" customFormat="1" ht="21" customHeight="1" spans="1:16">
      <c r="A14" s="9" t="s">
        <v>77</v>
      </c>
      <c r="B14" s="9" t="s">
        <v>78</v>
      </c>
      <c r="C14" s="9" t="s">
        <v>79</v>
      </c>
      <c r="D14" s="9" t="s">
        <v>68</v>
      </c>
      <c r="E14" s="9" t="s">
        <v>69</v>
      </c>
      <c r="F14" s="9" t="s">
        <v>80</v>
      </c>
      <c r="G14" s="10" t="s">
        <v>81</v>
      </c>
      <c r="H14" s="10" t="str">
        <f t="array" ref="H14">INDEX([1]加分项汇总!$G:$G,MATCH(C14,[1]加分项汇总!$D:$D,))</f>
        <v>5</v>
      </c>
      <c r="I14" s="10" t="str">
        <f t="array" ref="I14">INDEX([1]加分项汇总!$H:$H,MATCH(C14,[1]加分项汇总!$D:$D,))</f>
        <v>0</v>
      </c>
      <c r="J14" s="10" t="str">
        <f t="array" ref="J14">INDEX([1]加分项汇总!$K:$K,MATCH(C14,[1]加分项汇总!$D:$D,))</f>
        <v>0</v>
      </c>
      <c r="K14" s="10">
        <f t="shared" si="0"/>
        <v>63.37</v>
      </c>
      <c r="L14" s="15" cm="1">
        <f t="array" ref="L14">INDEX([2]Sheet1!$I$1:$I$65536,MATCH(C14,[2]Sheet1!$E$1:$E$65536,))</f>
        <v>75.66</v>
      </c>
      <c r="M14" s="15" cm="1">
        <f t="array" ref="M14">INDEX([2]Sheet1!$J$1:$J$65536,MATCH(C14,[2]Sheet1!$E$1:$E$65536,))</f>
        <v>69.515</v>
      </c>
      <c r="N14" s="15" t="str" cm="1">
        <f t="array" ref="N14">INDEX([2]Sheet1!$K$1:$K$65536,MATCH(C14,[2]Sheet1!$E$1:$E$65536,))</f>
        <v>20"8</v>
      </c>
      <c r="O14" s="15" cm="1">
        <f t="array" ref="O14">INDEX([2]Sheet1!$L$1:$L$65536,MATCH(C14,[2]Sheet1!$E$1:$E$65536,))</f>
        <v>41</v>
      </c>
      <c r="P14" s="16" t="s">
        <v>25</v>
      </c>
    </row>
    <row r="15" s="1" customFormat="1" ht="21" customHeight="1" spans="1:16">
      <c r="A15" s="9" t="s">
        <v>82</v>
      </c>
      <c r="B15" s="9" t="s">
        <v>83</v>
      </c>
      <c r="C15" s="9" t="s">
        <v>84</v>
      </c>
      <c r="D15" s="9" t="s">
        <v>68</v>
      </c>
      <c r="E15" s="9" t="s">
        <v>69</v>
      </c>
      <c r="F15" s="9" t="s">
        <v>85</v>
      </c>
      <c r="G15" s="10" t="s">
        <v>86</v>
      </c>
      <c r="H15" s="10" t="str">
        <f t="array" ref="H15">INDEX([1]加分项汇总!$G:$G,MATCH(C15,[1]加分项汇总!$D:$D,))</f>
        <v>0</v>
      </c>
      <c r="I15" s="10" t="str">
        <f t="array" ref="I15">INDEX([1]加分项汇总!$H:$H,MATCH(C15,[1]加分项汇总!$D:$D,))</f>
        <v>0</v>
      </c>
      <c r="J15" s="10" t="str">
        <f t="array" ref="J15">INDEX([1]加分项汇总!$K:$K,MATCH(C15,[1]加分项汇总!$D:$D,))</f>
        <v>0</v>
      </c>
      <c r="K15" s="10">
        <f t="shared" si="0"/>
        <v>60.79</v>
      </c>
      <c r="L15" s="15" cm="1">
        <f t="array" ref="L15">INDEX([2]Sheet1!$I$1:$I$65536,MATCH(C15,[2]Sheet1!$E$1:$E$65536,))</f>
        <v>78.66</v>
      </c>
      <c r="M15" s="15" cm="1">
        <f t="array" ref="M15">INDEX([2]Sheet1!$J$1:$J$65536,MATCH(C15,[2]Sheet1!$E$1:$E$65536,))</f>
        <v>69.725</v>
      </c>
      <c r="N15" s="15" t="str" cm="1">
        <f t="array" ref="N15">INDEX([2]Sheet1!$K$1:$K$65536,MATCH(C15,[2]Sheet1!$E$1:$E$65536,))</f>
        <v>20"9</v>
      </c>
      <c r="O15" s="15" cm="1">
        <f t="array" ref="O15">INDEX([2]Sheet1!$L$1:$L$65536,MATCH(C15,[2]Sheet1!$E$1:$E$65536,))</f>
        <v>34</v>
      </c>
      <c r="P15" s="16" t="s">
        <v>25</v>
      </c>
    </row>
    <row r="16" s="1" customFormat="1" ht="21" customHeight="1" spans="1:16">
      <c r="A16" s="9" t="s">
        <v>87</v>
      </c>
      <c r="B16" s="11" t="s">
        <v>88</v>
      </c>
      <c r="C16" s="9" t="s">
        <v>89</v>
      </c>
      <c r="D16" s="9" t="s">
        <v>68</v>
      </c>
      <c r="E16" s="9" t="s">
        <v>69</v>
      </c>
      <c r="F16" s="9" t="s">
        <v>90</v>
      </c>
      <c r="G16" s="10" t="s">
        <v>91</v>
      </c>
      <c r="H16" s="10" t="str">
        <f t="array" ref="H16">INDEX([1]加分项汇总!$G:$G,MATCH(C16,[1]加分项汇总!$D:$D,))</f>
        <v>5</v>
      </c>
      <c r="I16" s="10" t="str">
        <f t="array" ref="I16">INDEX([1]加分项汇总!$H:$H,MATCH(C16,[1]加分项汇总!$D:$D,))</f>
        <v>0</v>
      </c>
      <c r="J16" s="10" t="str">
        <f t="array" ref="J16">INDEX([1]加分项汇总!$K:$K,MATCH(C16,[1]加分项汇总!$D:$D,))</f>
        <v>0</v>
      </c>
      <c r="K16" s="10">
        <f t="shared" si="0"/>
        <v>54.84</v>
      </c>
      <c r="L16" s="15" cm="1">
        <f t="array" ref="L16">INDEX([2]Sheet1!$I$1:$I$65536,MATCH(C16,[2]Sheet1!$E$1:$E$65536,))</f>
        <v>79</v>
      </c>
      <c r="M16" s="15" cm="1">
        <f t="array" ref="M16">INDEX([2]Sheet1!$J$1:$J$65536,MATCH(C16,[2]Sheet1!$E$1:$E$65536,))</f>
        <v>66.92</v>
      </c>
      <c r="N16" s="15" t="str" cm="1">
        <f t="array" ref="N16">INDEX([2]Sheet1!$K$1:$K$65536,MATCH(C16,[2]Sheet1!$E$1:$E$65536,))</f>
        <v>19"8</v>
      </c>
      <c r="O16" s="15" cm="1">
        <f t="array" ref="O16">INDEX([2]Sheet1!$L$1:$L$65536,MATCH(C16,[2]Sheet1!$E$1:$E$65536,))</f>
        <v>34</v>
      </c>
      <c r="P16" s="16" t="s">
        <v>25</v>
      </c>
    </row>
    <row r="17" s="1" customFormat="1" ht="21" customHeight="1" spans="1:16">
      <c r="A17" s="9" t="s">
        <v>92</v>
      </c>
      <c r="B17" s="9" t="s">
        <v>93</v>
      </c>
      <c r="C17" s="9" t="s">
        <v>94</v>
      </c>
      <c r="D17" s="9" t="s">
        <v>95</v>
      </c>
      <c r="E17" s="9" t="s">
        <v>96</v>
      </c>
      <c r="F17" s="9" t="s">
        <v>97</v>
      </c>
      <c r="G17" s="10" t="s">
        <v>98</v>
      </c>
      <c r="H17" s="10" t="str">
        <f t="array" ref="H17">INDEX([1]加分项汇总!$G:$G,MATCH(C17,[1]加分项汇总!$D:$D,))</f>
        <v>5</v>
      </c>
      <c r="I17" s="10" t="str">
        <f t="array" ref="I17">INDEX([1]加分项汇总!$H:$H,MATCH(C17,[1]加分项汇总!$D:$D,))</f>
        <v>0</v>
      </c>
      <c r="J17" s="10" t="str">
        <f t="array" ref="J17">INDEX([1]加分项汇总!$K:$K,MATCH(C17,[1]加分项汇总!$D:$D,))</f>
        <v>5</v>
      </c>
      <c r="K17" s="10">
        <f t="shared" si="0"/>
        <v>67.47</v>
      </c>
      <c r="L17" s="15" cm="1">
        <f t="array" ref="L17">INDEX([2]Sheet1!$I$1:$I$65536,MATCH(C17,[2]Sheet1!$E$1:$E$65536,))</f>
        <v>78.66</v>
      </c>
      <c r="M17" s="15" cm="1">
        <f t="array" ref="M17">INDEX([2]Sheet1!$J$1:$J$65536,MATCH(C17,[2]Sheet1!$E$1:$E$65536,))</f>
        <v>73.065</v>
      </c>
      <c r="N17" s="15" t="str" cm="1">
        <f t="array" ref="N17">INDEX([2]Sheet1!$K$1:$K$65536,MATCH(C17,[2]Sheet1!$E$1:$E$65536,))</f>
        <v>21"3</v>
      </c>
      <c r="O17" s="15" cm="1">
        <f t="array" ref="O17">INDEX([2]Sheet1!$L$1:$L$65536,MATCH(C17,[2]Sheet1!$E$1:$E$65536,))</f>
        <v>37</v>
      </c>
      <c r="P17" s="16" t="s">
        <v>25</v>
      </c>
    </row>
    <row r="18" s="1" customFormat="1" ht="21" customHeight="1" spans="1:16">
      <c r="A18" s="9" t="s">
        <v>99</v>
      </c>
      <c r="B18" s="9" t="s">
        <v>100</v>
      </c>
      <c r="C18" s="9" t="s">
        <v>101</v>
      </c>
      <c r="D18" s="9" t="s">
        <v>102</v>
      </c>
      <c r="E18" s="9" t="s">
        <v>103</v>
      </c>
      <c r="F18" s="9" t="s">
        <v>104</v>
      </c>
      <c r="G18" s="10" t="s">
        <v>105</v>
      </c>
      <c r="H18" s="10" t="str">
        <f t="array" ref="H18">INDEX([1]加分项汇总!$G:$G,MATCH(C18,[1]加分项汇总!$D:$D,))</f>
        <v>5</v>
      </c>
      <c r="I18" s="10" t="str">
        <f t="array" ref="I18">INDEX([1]加分项汇总!$H:$H,MATCH(C18,[1]加分项汇总!$D:$D,))</f>
        <v>0</v>
      </c>
      <c r="J18" s="10" t="str">
        <f t="array" ref="J18">INDEX([1]加分项汇总!$K:$K,MATCH(C18,[1]加分项汇总!$D:$D,))</f>
        <v>0</v>
      </c>
      <c r="K18" s="10">
        <f t="shared" si="0"/>
        <v>80.84</v>
      </c>
      <c r="L18" s="15" cm="1">
        <f t="array" ref="L18">INDEX([2]Sheet1!$I$1:$I$65536,MATCH(C18,[2]Sheet1!$E$1:$E$65536,))</f>
        <v>79.66</v>
      </c>
      <c r="M18" s="15" cm="1">
        <f t="array" ref="M18">INDEX([2]Sheet1!$J$1:$J$65536,MATCH(C18,[2]Sheet1!$E$1:$E$65536,))</f>
        <v>80.25</v>
      </c>
      <c r="N18" s="15" t="str" cm="1">
        <f t="array" ref="N18">INDEX([2]Sheet1!$K$1:$K$65536,MATCH(C18,[2]Sheet1!$E$1:$E$65536,))</f>
        <v>19"9</v>
      </c>
      <c r="O18" s="15" cm="1">
        <f t="array" ref="O18">INDEX([2]Sheet1!$L$1:$L$65536,MATCH(C18,[2]Sheet1!$E$1:$E$65536,))</f>
        <v>37</v>
      </c>
      <c r="P18" s="16" t="s">
        <v>25</v>
      </c>
    </row>
    <row r="19" s="1" customFormat="1" ht="21" customHeight="1" spans="1:16">
      <c r="A19" s="9" t="s">
        <v>106</v>
      </c>
      <c r="B19" s="9" t="s">
        <v>107</v>
      </c>
      <c r="C19" s="9" t="s">
        <v>108</v>
      </c>
      <c r="D19" s="9" t="s">
        <v>102</v>
      </c>
      <c r="E19" s="9" t="s">
        <v>103</v>
      </c>
      <c r="F19" s="9" t="s">
        <v>109</v>
      </c>
      <c r="G19" s="10" t="s">
        <v>110</v>
      </c>
      <c r="H19" s="10" t="str">
        <f t="array" ref="H19">INDEX([1]加分项汇总!$G:$G,MATCH(C19,[1]加分项汇总!$D:$D,))</f>
        <v>0</v>
      </c>
      <c r="I19" s="10" t="str">
        <f t="array" ref="I19">INDEX([1]加分项汇总!$H:$H,MATCH(C19,[1]加分项汇总!$D:$D,))</f>
        <v>0</v>
      </c>
      <c r="J19" s="10" t="str">
        <f t="array" ref="J19">INDEX([1]加分项汇总!$K:$K,MATCH(C19,[1]加分项汇总!$D:$D,))</f>
        <v>5</v>
      </c>
      <c r="K19" s="10">
        <f t="shared" si="0"/>
        <v>74.13</v>
      </c>
      <c r="L19" s="15" cm="1">
        <f t="array" ref="L19">INDEX([2]Sheet1!$I$1:$I$65536,MATCH(C19,[2]Sheet1!$E$1:$E$65536,))</f>
        <v>77</v>
      </c>
      <c r="M19" s="15" cm="1">
        <f t="array" ref="M19">INDEX([2]Sheet1!$J$1:$J$65536,MATCH(C19,[2]Sheet1!$E$1:$E$65536,))</f>
        <v>75.565</v>
      </c>
      <c r="N19" s="15" t="str" cm="1">
        <f t="array" ref="N19">INDEX([2]Sheet1!$K$1:$K$65536,MATCH(C19,[2]Sheet1!$E$1:$E$65536,))</f>
        <v>20"3</v>
      </c>
      <c r="O19" s="15" cm="1">
        <f t="array" ref="O19">INDEX([2]Sheet1!$L$1:$L$65536,MATCH(C19,[2]Sheet1!$E$1:$E$65536,))</f>
        <v>39</v>
      </c>
      <c r="P19" s="16" t="s">
        <v>25</v>
      </c>
    </row>
    <row r="20" s="1" customFormat="1" ht="21" customHeight="1" spans="1:16">
      <c r="A20" s="9" t="s">
        <v>111</v>
      </c>
      <c r="B20" s="9" t="s">
        <v>112</v>
      </c>
      <c r="C20" s="9" t="s">
        <v>113</v>
      </c>
      <c r="D20" s="9" t="s">
        <v>102</v>
      </c>
      <c r="E20" s="9" t="s">
        <v>103</v>
      </c>
      <c r="F20" s="9" t="s">
        <v>114</v>
      </c>
      <c r="G20" s="10" t="s">
        <v>115</v>
      </c>
      <c r="H20" s="10" t="str">
        <f t="array" ref="H20">INDEX([1]加分项汇总!$G:$G,MATCH(C20,[1]加分项汇总!$D:$D,))</f>
        <v>5</v>
      </c>
      <c r="I20" s="10" t="str">
        <f t="array" ref="I20">INDEX([1]加分项汇总!$H:$H,MATCH(C20,[1]加分项汇总!$D:$D,))</f>
        <v>0</v>
      </c>
      <c r="J20" s="10" t="str">
        <f t="array" ref="J20">INDEX([1]加分项汇总!$K:$K,MATCH(C20,[1]加分项汇总!$D:$D,))</f>
        <v>0</v>
      </c>
      <c r="K20" s="10">
        <f t="shared" si="0"/>
        <v>73.23</v>
      </c>
      <c r="L20" s="15" cm="1">
        <f t="array" ref="L20">INDEX([2]Sheet1!$I$1:$I$65536,MATCH(C20,[2]Sheet1!$E$1:$E$65536,))</f>
        <v>77.66</v>
      </c>
      <c r="M20" s="15" cm="1">
        <f t="array" ref="M20">INDEX([2]Sheet1!$J$1:$J$65536,MATCH(C20,[2]Sheet1!$E$1:$E$65536,))</f>
        <v>75.445</v>
      </c>
      <c r="N20" s="15" t="str" cm="1">
        <f t="array" ref="N20">INDEX([2]Sheet1!$K$1:$K$65536,MATCH(C20,[2]Sheet1!$E$1:$E$65536,))</f>
        <v>19"8</v>
      </c>
      <c r="O20" s="15" cm="1">
        <f t="array" ref="O20">INDEX([2]Sheet1!$L$1:$L$65536,MATCH(C20,[2]Sheet1!$E$1:$E$65536,))</f>
        <v>33</v>
      </c>
      <c r="P20" s="16" t="s">
        <v>25</v>
      </c>
    </row>
    <row r="21" s="1" customFormat="1" ht="21" customHeight="1" spans="1:16">
      <c r="A21" s="9" t="s">
        <v>116</v>
      </c>
      <c r="B21" s="9" t="s">
        <v>117</v>
      </c>
      <c r="C21" s="9" t="s">
        <v>118</v>
      </c>
      <c r="D21" s="9" t="s">
        <v>102</v>
      </c>
      <c r="E21" s="9" t="s">
        <v>103</v>
      </c>
      <c r="F21" s="9" t="s">
        <v>119</v>
      </c>
      <c r="G21" s="10" t="s">
        <v>120</v>
      </c>
      <c r="H21" s="10" t="str">
        <f t="array" ref="H21">INDEX([1]加分项汇总!$G:$G,MATCH(C21,[1]加分项汇总!$D:$D,))</f>
        <v>5</v>
      </c>
      <c r="I21" s="10" t="str">
        <f t="array" ref="I21">INDEX([1]加分项汇总!$H:$H,MATCH(C21,[1]加分项汇总!$D:$D,))</f>
        <v>0</v>
      </c>
      <c r="J21" s="10" t="str">
        <f t="array" ref="J21">INDEX([1]加分项汇总!$K:$K,MATCH(C21,[1]加分项汇总!$D:$D,))</f>
        <v>0</v>
      </c>
      <c r="K21" s="10">
        <f t="shared" si="0"/>
        <v>71</v>
      </c>
      <c r="L21" s="15" cm="1">
        <f t="array" ref="L21">INDEX([2]Sheet1!$I$1:$I$65536,MATCH(C21,[2]Sheet1!$E$1:$E$65536,))</f>
        <v>78</v>
      </c>
      <c r="M21" s="15" cm="1">
        <f t="array" ref="M21">INDEX([2]Sheet1!$J$1:$J$65536,MATCH(C21,[2]Sheet1!$E$1:$E$65536,))</f>
        <v>74.5</v>
      </c>
      <c r="N21" s="15" t="str" cm="1">
        <f t="array" ref="N21">INDEX([2]Sheet1!$K$1:$K$65536,MATCH(C21,[2]Sheet1!$E$1:$E$65536,))</f>
        <v>19"2</v>
      </c>
      <c r="O21" s="15" cm="1">
        <f t="array" ref="O21">INDEX([2]Sheet1!$L$1:$L$65536,MATCH(C21,[2]Sheet1!$E$1:$E$65536,))</f>
        <v>52</v>
      </c>
      <c r="P21" s="16" t="s">
        <v>25</v>
      </c>
    </row>
    <row r="22" s="1" customFormat="1" ht="21" customHeight="1" spans="1:16">
      <c r="A22" s="9" t="s">
        <v>121</v>
      </c>
      <c r="B22" s="9" t="s">
        <v>122</v>
      </c>
      <c r="C22" s="9" t="s">
        <v>123</v>
      </c>
      <c r="D22" s="9" t="s">
        <v>124</v>
      </c>
      <c r="E22" s="9" t="s">
        <v>125</v>
      </c>
      <c r="F22" s="9" t="s">
        <v>126</v>
      </c>
      <c r="G22" s="10" t="s">
        <v>127</v>
      </c>
      <c r="H22" s="10" t="str">
        <f t="array" ref="H22">INDEX([1]加分项汇总!$G:$G,MATCH(C22,[1]加分项汇总!$D:$D,))</f>
        <v>5</v>
      </c>
      <c r="I22" s="10" t="str">
        <f t="array" ref="I22">INDEX([1]加分项汇总!$H:$H,MATCH(C22,[1]加分项汇总!$D:$D,))</f>
        <v>0</v>
      </c>
      <c r="J22" s="10" t="str">
        <f t="array" ref="J22">INDEX([1]加分项汇总!$K:$K,MATCH(C22,[1]加分项汇总!$D:$D,))</f>
        <v>0</v>
      </c>
      <c r="K22" s="10">
        <f t="shared" si="0"/>
        <v>73.53</v>
      </c>
      <c r="L22" s="15" cm="1">
        <f t="array" ref="L22">INDEX([2]Sheet1!$I$1:$I$65536,MATCH(C22,[2]Sheet1!$E$1:$E$65536,))</f>
        <v>79.33</v>
      </c>
      <c r="M22" s="15" cm="1">
        <f t="array" ref="M22">INDEX([2]Sheet1!$J$1:$J$65536,MATCH(C22,[2]Sheet1!$E$1:$E$65536,))</f>
        <v>76.43</v>
      </c>
      <c r="N22" s="15" t="str" cm="1">
        <f t="array" ref="N22">INDEX([2]Sheet1!$K$1:$K$65536,MATCH(C22,[2]Sheet1!$E$1:$E$65536,))</f>
        <v>20"6</v>
      </c>
      <c r="O22" s="15" cm="1">
        <f t="array" ref="O22">INDEX([2]Sheet1!$L$1:$L$65536,MATCH(C22,[2]Sheet1!$E$1:$E$65536,))</f>
        <v>46</v>
      </c>
      <c r="P22" s="16" t="s">
        <v>25</v>
      </c>
    </row>
    <row r="23" s="1" customFormat="1" ht="21" customHeight="1" spans="1:16">
      <c r="A23" s="9" t="s">
        <v>128</v>
      </c>
      <c r="B23" s="9" t="s">
        <v>129</v>
      </c>
      <c r="C23" s="9" t="s">
        <v>130</v>
      </c>
      <c r="D23" s="9" t="s">
        <v>124</v>
      </c>
      <c r="E23" s="9" t="s">
        <v>125</v>
      </c>
      <c r="F23" s="9" t="s">
        <v>131</v>
      </c>
      <c r="G23" s="10" t="s">
        <v>132</v>
      </c>
      <c r="H23" s="10" t="str">
        <f t="array" ref="H23">INDEX([1]加分项汇总!$G:$G,MATCH(C23,[1]加分项汇总!$D:$D,))</f>
        <v>5</v>
      </c>
      <c r="I23" s="10" t="str">
        <f t="array" ref="I23">INDEX([1]加分项汇总!$H:$H,MATCH(C23,[1]加分项汇总!$D:$D,))</f>
        <v>0</v>
      </c>
      <c r="J23" s="10" t="str">
        <f t="array" ref="J23">INDEX([1]加分项汇总!$K:$K,MATCH(C23,[1]加分项汇总!$D:$D,))</f>
        <v>0</v>
      </c>
      <c r="K23" s="10">
        <f t="shared" si="0"/>
        <v>67.49</v>
      </c>
      <c r="L23" s="15" cm="1">
        <f t="array" ref="L23">INDEX([2]Sheet1!$I$1:$I$65536,MATCH(C23,[2]Sheet1!$E$1:$E$65536,))</f>
        <v>80</v>
      </c>
      <c r="M23" s="15" cm="1">
        <f t="array" ref="M23">INDEX([2]Sheet1!$J$1:$J$65536,MATCH(C23,[2]Sheet1!$E$1:$E$65536,))</f>
        <v>73.745</v>
      </c>
      <c r="N23" s="15" t="str" cm="1">
        <f t="array" ref="N23">INDEX([2]Sheet1!$K$1:$K$65536,MATCH(C23,[2]Sheet1!$E$1:$E$65536,))</f>
        <v>19"3</v>
      </c>
      <c r="O23" s="15" cm="1">
        <f t="array" ref="O23">INDEX([2]Sheet1!$L$1:$L$65536,MATCH(C23,[2]Sheet1!$E$1:$E$65536,))</f>
        <v>40</v>
      </c>
      <c r="P23" s="16" t="s">
        <v>25</v>
      </c>
    </row>
    <row r="24" s="1" customFormat="1" ht="21" customHeight="1" spans="1:16">
      <c r="A24" s="9" t="s">
        <v>133</v>
      </c>
      <c r="B24" s="9" t="s">
        <v>134</v>
      </c>
      <c r="C24" s="9" t="s">
        <v>135</v>
      </c>
      <c r="D24" s="9" t="s">
        <v>136</v>
      </c>
      <c r="E24" s="9" t="s">
        <v>137</v>
      </c>
      <c r="F24" s="9" t="s">
        <v>138</v>
      </c>
      <c r="G24" s="10" t="s">
        <v>139</v>
      </c>
      <c r="H24" s="10" t="str">
        <f t="array" ref="H24">INDEX([1]加分项汇总!$G:$G,MATCH(C24,[1]加分项汇总!$D:$D,))</f>
        <v>5</v>
      </c>
      <c r="I24" s="10" t="str">
        <f t="array" ref="I24">INDEX([1]加分项汇总!$H:$H,MATCH(C24,[1]加分项汇总!$D:$D,))</f>
        <v>0</v>
      </c>
      <c r="J24" s="10" t="str">
        <f t="array" ref="J24">INDEX([1]加分项汇总!$K:$K,MATCH(C24,[1]加分项汇总!$D:$D,))</f>
        <v>0</v>
      </c>
      <c r="K24" s="10">
        <f t="shared" si="0"/>
        <v>83.34</v>
      </c>
      <c r="L24" s="15" cm="1">
        <f t="array" ref="L24">INDEX([2]Sheet1!$I$1:$I$65536,MATCH(C24,[2]Sheet1!$E$1:$E$65536,))</f>
        <v>83</v>
      </c>
      <c r="M24" s="15" cm="1">
        <f t="array" ref="M24">INDEX([2]Sheet1!$J$1:$J$65536,MATCH(C24,[2]Sheet1!$E$1:$E$65536,))</f>
        <v>83.17</v>
      </c>
      <c r="N24" s="15" t="str" cm="1">
        <f t="array" ref="N24">INDEX([2]Sheet1!$K$1:$K$65536,MATCH(C24,[2]Sheet1!$E$1:$E$65536,))</f>
        <v>19"55</v>
      </c>
      <c r="O24" s="15" cm="1">
        <f t="array" ref="O24">INDEX([2]Sheet1!$L$1:$L$65536,MATCH(C24,[2]Sheet1!$E$1:$E$65536,))</f>
        <v>62</v>
      </c>
      <c r="P24" s="16" t="s">
        <v>25</v>
      </c>
    </row>
    <row r="25" s="1" customFormat="1" ht="21" customHeight="1" spans="1:16">
      <c r="A25" s="9" t="s">
        <v>140</v>
      </c>
      <c r="B25" s="9" t="s">
        <v>141</v>
      </c>
      <c r="C25" s="9" t="s">
        <v>142</v>
      </c>
      <c r="D25" s="9" t="s">
        <v>136</v>
      </c>
      <c r="E25" s="9" t="s">
        <v>137</v>
      </c>
      <c r="F25" s="9" t="s">
        <v>143</v>
      </c>
      <c r="G25" s="10" t="s">
        <v>144</v>
      </c>
      <c r="H25" s="10" t="str">
        <f t="array" ref="H25">INDEX([1]加分项汇总!$G:$G,MATCH(C25,[1]加分项汇总!$D:$D,))</f>
        <v>5</v>
      </c>
      <c r="I25" s="10" t="str">
        <f t="array" ref="I25">INDEX([1]加分项汇总!$H:$H,MATCH(C25,[1]加分项汇总!$D:$D,))</f>
        <v>0</v>
      </c>
      <c r="J25" s="10" t="str">
        <f t="array" ref="J25">INDEX([1]加分项汇总!$K:$K,MATCH(C25,[1]加分项汇总!$D:$D,))</f>
        <v>0</v>
      </c>
      <c r="K25" s="10">
        <f t="shared" si="0"/>
        <v>81.14</v>
      </c>
      <c r="L25" s="15" cm="1">
        <f t="array" ref="L25">INDEX([2]Sheet1!$I$1:$I$65536,MATCH(C25,[2]Sheet1!$E$1:$E$65536,))</f>
        <v>79.66</v>
      </c>
      <c r="M25" s="15" cm="1">
        <f t="array" ref="M25">INDEX([2]Sheet1!$J$1:$J$65536,MATCH(C25,[2]Sheet1!$E$1:$E$65536,))</f>
        <v>80.4</v>
      </c>
      <c r="N25" s="15" t="str" cm="1">
        <f t="array" ref="N25">INDEX([2]Sheet1!$K$1:$K$65536,MATCH(C25,[2]Sheet1!$E$1:$E$65536,))</f>
        <v>19"3</v>
      </c>
      <c r="O25" s="15" cm="1">
        <f t="array" ref="O25">INDEX([2]Sheet1!$L$1:$L$65536,MATCH(C25,[2]Sheet1!$E$1:$E$65536,))</f>
        <v>40</v>
      </c>
      <c r="P25" s="16" t="s">
        <v>25</v>
      </c>
    </row>
    <row r="26" s="1" customFormat="1" ht="21" customHeight="1" spans="1:16">
      <c r="A26" s="9" t="s">
        <v>145</v>
      </c>
      <c r="B26" s="9" t="s">
        <v>146</v>
      </c>
      <c r="C26" s="9" t="s">
        <v>147</v>
      </c>
      <c r="D26" s="9" t="s">
        <v>148</v>
      </c>
      <c r="E26" s="9" t="s">
        <v>149</v>
      </c>
      <c r="F26" s="9" t="s">
        <v>150</v>
      </c>
      <c r="G26" s="10" t="s">
        <v>151</v>
      </c>
      <c r="H26" s="10" t="str">
        <f t="array" ref="H26">INDEX([1]加分项汇总!$G:$G,MATCH(C26,[1]加分项汇总!$D:$D,))</f>
        <v>5</v>
      </c>
      <c r="I26" s="10" t="str">
        <f t="array" ref="I26">INDEX([1]加分项汇总!$H:$H,MATCH(C26,[1]加分项汇总!$D:$D,))</f>
        <v>0</v>
      </c>
      <c r="J26" s="10" t="str">
        <f t="array" ref="J26">INDEX([1]加分项汇总!$K:$K,MATCH(C26,[1]加分项汇总!$D:$D,))</f>
        <v>5</v>
      </c>
      <c r="K26" s="10">
        <f t="shared" si="0"/>
        <v>82.69</v>
      </c>
      <c r="L26" s="15" cm="1">
        <f t="array" ref="L26">INDEX([2]Sheet1!$I$1:$I$65536,MATCH(C26,[2]Sheet1!$E$1:$E$65536,))</f>
        <v>80</v>
      </c>
      <c r="M26" s="15" cm="1">
        <f t="array" ref="M26">INDEX([2]Sheet1!$J$1:$J$65536,MATCH(C26,[2]Sheet1!$E$1:$E$65536,))</f>
        <v>81.345</v>
      </c>
      <c r="N26" s="15" t="str" cm="1">
        <f t="array" ref="N26">INDEX([2]Sheet1!$K$1:$K$65536,MATCH(C26,[2]Sheet1!$E$1:$E$65536,))</f>
        <v>19"9</v>
      </c>
      <c r="O26" s="15" cm="1">
        <f t="array" ref="O26">INDEX([2]Sheet1!$L$1:$L$65536,MATCH(C26,[2]Sheet1!$E$1:$E$65536,))</f>
        <v>65</v>
      </c>
      <c r="P26" s="16" t="s">
        <v>25</v>
      </c>
    </row>
    <row r="27" s="1" customFormat="1" ht="21" customHeight="1" spans="1:16">
      <c r="A27" s="9" t="s">
        <v>152</v>
      </c>
      <c r="B27" s="9" t="s">
        <v>153</v>
      </c>
      <c r="C27" s="9" t="s">
        <v>79</v>
      </c>
      <c r="D27" s="9" t="s">
        <v>148</v>
      </c>
      <c r="E27" s="9" t="s">
        <v>149</v>
      </c>
      <c r="F27" s="9" t="s">
        <v>154</v>
      </c>
      <c r="G27" s="10" t="s">
        <v>155</v>
      </c>
      <c r="H27" s="10" t="str">
        <f t="array" ref="H27">INDEX([1]加分项汇总!$G:$G,MATCH(C27,[1]加分项汇总!$D:$D,))</f>
        <v>5</v>
      </c>
      <c r="I27" s="10" t="str">
        <f t="array" ref="I27">INDEX([1]加分项汇总!$H:$H,MATCH(C27,[1]加分项汇总!$D:$D,))</f>
        <v>0</v>
      </c>
      <c r="J27" s="10" t="str">
        <f t="array" ref="J27">INDEX([1]加分项汇总!$K:$K,MATCH(C27,[1]加分项汇总!$D:$D,))</f>
        <v>0</v>
      </c>
      <c r="K27" s="10">
        <f t="shared" si="0"/>
        <v>73.66</v>
      </c>
      <c r="L27" s="15" cm="1">
        <f t="array" ref="L27">INDEX([2]Sheet1!$I$1:$I$65536,MATCH(C27,[2]Sheet1!$E$1:$E$65536,))</f>
        <v>75.66</v>
      </c>
      <c r="M27" s="15" cm="1">
        <f t="array" ref="M27">INDEX([2]Sheet1!$J$1:$J$65536,MATCH(C27,[2]Sheet1!$E$1:$E$65536,))</f>
        <v>69.515</v>
      </c>
      <c r="N27" s="15" t="s">
        <v>156</v>
      </c>
      <c r="O27" s="15">
        <v>42</v>
      </c>
      <c r="P27" s="16" t="s">
        <v>25</v>
      </c>
    </row>
    <row r="28" s="1" customFormat="1" ht="51" customHeight="1" spans="1:16">
      <c r="A28" s="4" t="s">
        <v>157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</row>
    <row r="29" s="1" customFormat="1" ht="33" customHeight="1" spans="1:16">
      <c r="A29" s="5" t="s">
        <v>2</v>
      </c>
      <c r="B29" s="6" t="s">
        <v>3</v>
      </c>
      <c r="C29" s="6" t="s">
        <v>4</v>
      </c>
      <c r="D29" s="7" t="s">
        <v>5</v>
      </c>
      <c r="E29" s="6" t="s">
        <v>6</v>
      </c>
      <c r="F29" s="6" t="s">
        <v>7</v>
      </c>
      <c r="G29" s="12" t="s">
        <v>8</v>
      </c>
      <c r="H29" s="12" t="s">
        <v>9</v>
      </c>
      <c r="I29" s="12" t="s">
        <v>10</v>
      </c>
      <c r="J29" s="12" t="s">
        <v>11</v>
      </c>
      <c r="K29" s="12" t="s">
        <v>12</v>
      </c>
      <c r="L29" s="12" t="s">
        <v>13</v>
      </c>
      <c r="M29" s="12" t="s">
        <v>158</v>
      </c>
      <c r="N29" s="17" t="s">
        <v>15</v>
      </c>
      <c r="O29" s="17" t="s">
        <v>16</v>
      </c>
      <c r="P29" s="12" t="s">
        <v>17</v>
      </c>
    </row>
    <row r="30" s="1" customFormat="1" ht="21" customHeight="1" spans="1:16">
      <c r="A30" s="9" t="s">
        <v>18</v>
      </c>
      <c r="B30" s="9" t="s">
        <v>159</v>
      </c>
      <c r="C30" s="9" t="s">
        <v>160</v>
      </c>
      <c r="D30" s="9" t="s">
        <v>29</v>
      </c>
      <c r="E30" s="9" t="s">
        <v>161</v>
      </c>
      <c r="F30" s="9" t="s">
        <v>162</v>
      </c>
      <c r="G30" s="10" t="s">
        <v>163</v>
      </c>
      <c r="H30" s="10" t="str">
        <f t="array" ref="H30">INDEX([1]加分项汇总!$G:$G,MATCH(C30,[1]加分项汇总!$D:$D,))</f>
        <v>5</v>
      </c>
      <c r="I30" s="10" t="str">
        <f t="array" ref="I30">INDEX([1]加分项汇总!$H:$H,MATCH(C30,[1]加分项汇总!$D:$D,))</f>
        <v>0</v>
      </c>
      <c r="J30" s="10" t="str">
        <f t="array" ref="J30">INDEX([1]加分项汇总!$K:$K,MATCH(C30,[1]加分项汇总!$D:$D,))</f>
        <v>0</v>
      </c>
      <c r="K30" s="10">
        <f t="shared" ref="K30:K38" si="1">G30+H30+I30+J30</f>
        <v>73.72</v>
      </c>
      <c r="L30" s="15" cm="1">
        <f t="array" ref="L30">INDEX([2]Sheet1!$I$1:$I$65536,MATCH(C30,[2]Sheet1!$E$1:$E$65536,))</f>
        <v>80</v>
      </c>
      <c r="M30" s="15" cm="1">
        <f t="array" ref="M30">INDEX([2]Sheet1!$J$1:$J$65536,MATCH(C30,[2]Sheet1!$E$1:$E$65536,))</f>
        <v>76.86</v>
      </c>
      <c r="N30" s="15" t="str" cm="1">
        <f t="array" ref="N30">INDEX([2]Sheet1!$K$1:$K$65536,MATCH(C30,[2]Sheet1!$E$1:$E$65536,))</f>
        <v>22"3</v>
      </c>
      <c r="O30" s="15" cm="1">
        <f t="array" ref="O30">INDEX([2]Sheet1!$L$1:$L$65536,MATCH(C30,[2]Sheet1!$E$1:$E$65536,))</f>
        <v>24</v>
      </c>
      <c r="P30" s="16" t="s">
        <v>25</v>
      </c>
    </row>
    <row r="31" s="1" customFormat="1" ht="21" customHeight="1" spans="1:16">
      <c r="A31" s="9" t="s">
        <v>26</v>
      </c>
      <c r="B31" s="9" t="s">
        <v>164</v>
      </c>
      <c r="C31" s="9" t="s">
        <v>165</v>
      </c>
      <c r="D31" s="9" t="s">
        <v>56</v>
      </c>
      <c r="E31" s="9" t="s">
        <v>166</v>
      </c>
      <c r="F31" s="9" t="s">
        <v>167</v>
      </c>
      <c r="G31" s="10" t="s">
        <v>168</v>
      </c>
      <c r="H31" s="10" t="str">
        <f t="array" ref="H31">INDEX([1]加分项汇总!$G:$G,MATCH(C31,[1]加分项汇总!$D:$D,))</f>
        <v>5</v>
      </c>
      <c r="I31" s="10" t="str">
        <f t="array" ref="I31">INDEX([1]加分项汇总!$H:$H,MATCH(C31,[1]加分项汇总!$D:$D,))</f>
        <v>0</v>
      </c>
      <c r="J31" s="10" t="str">
        <f t="array" ref="J31">INDEX([1]加分项汇总!$K:$K,MATCH(C31,[1]加分项汇总!$D:$D,))</f>
        <v>0</v>
      </c>
      <c r="K31" s="10">
        <f t="shared" si="1"/>
        <v>81.88</v>
      </c>
      <c r="L31" s="15" cm="1">
        <f t="array" ref="L31">INDEX([2]Sheet1!$I$1:$I$65536,MATCH(C31,[2]Sheet1!$E$1:$E$65536,))</f>
        <v>74.66</v>
      </c>
      <c r="M31" s="15" cm="1">
        <f t="array" ref="M31">INDEX([2]Sheet1!$J$1:$J$65536,MATCH(C31,[2]Sheet1!$E$1:$E$65536,))</f>
        <v>78.27</v>
      </c>
      <c r="N31" s="15" t="str" cm="1">
        <f t="array" ref="N31">INDEX([2]Sheet1!$K$1:$K$65536,MATCH(C31,[2]Sheet1!$E$1:$E$65536,))</f>
        <v>20"95</v>
      </c>
      <c r="O31" s="15" cm="1">
        <f t="array" ref="O31">INDEX([2]Sheet1!$L$1:$L$65536,MATCH(C31,[2]Sheet1!$E$1:$E$65536,))</f>
        <v>43</v>
      </c>
      <c r="P31" s="16" t="s">
        <v>25</v>
      </c>
    </row>
    <row r="32" s="1" customFormat="1" ht="21" customHeight="1" spans="1:16">
      <c r="A32" s="9" t="s">
        <v>33</v>
      </c>
      <c r="B32" s="9" t="s">
        <v>169</v>
      </c>
      <c r="C32" s="9" t="s">
        <v>170</v>
      </c>
      <c r="D32" s="9" t="s">
        <v>56</v>
      </c>
      <c r="E32" s="9" t="s">
        <v>166</v>
      </c>
      <c r="F32" s="9" t="s">
        <v>171</v>
      </c>
      <c r="G32" s="10" t="s">
        <v>172</v>
      </c>
      <c r="H32" s="10" t="str">
        <f t="array" ref="H32">INDEX([1]加分项汇总!$G:$G,MATCH(C32,[1]加分项汇总!$D:$D,))</f>
        <v>0</v>
      </c>
      <c r="I32" s="10" t="str">
        <f t="array" ref="I32">INDEX([1]加分项汇总!$H:$H,MATCH(C32,[1]加分项汇总!$D:$D,))</f>
        <v>0</v>
      </c>
      <c r="J32" s="10" t="str">
        <f t="array" ref="J32">INDEX([1]加分项汇总!$K:$K,MATCH(C32,[1]加分项汇总!$D:$D,))</f>
        <v>0</v>
      </c>
      <c r="K32" s="10">
        <f t="shared" si="1"/>
        <v>71.55</v>
      </c>
      <c r="L32" s="15" cm="1">
        <f t="array" ref="L32">INDEX([2]Sheet1!$I$1:$I$65536,MATCH(C32,[2]Sheet1!$E$1:$E$65536,))</f>
        <v>77</v>
      </c>
      <c r="M32" s="15" cm="1">
        <f t="array" ref="M32">INDEX([2]Sheet1!$J$1:$J$65536,MATCH(C32,[2]Sheet1!$E$1:$E$65536,))</f>
        <v>74.275</v>
      </c>
      <c r="N32" s="15" t="str" cm="1">
        <f t="array" ref="N32">INDEX([2]Sheet1!$K$1:$K$65536,MATCH(C32,[2]Sheet1!$E$1:$E$65536,))</f>
        <v>21"8</v>
      </c>
      <c r="O32" s="15">
        <v>35</v>
      </c>
      <c r="P32" s="16" t="s">
        <v>25</v>
      </c>
    </row>
    <row r="33" s="1" customFormat="1" ht="21" customHeight="1" spans="1:16">
      <c r="A33" s="9" t="s">
        <v>38</v>
      </c>
      <c r="B33" s="9" t="s">
        <v>173</v>
      </c>
      <c r="C33" s="9" t="s">
        <v>174</v>
      </c>
      <c r="D33" s="9" t="s">
        <v>68</v>
      </c>
      <c r="E33" s="9" t="s">
        <v>175</v>
      </c>
      <c r="F33" s="9" t="s">
        <v>176</v>
      </c>
      <c r="G33" s="10" t="s">
        <v>177</v>
      </c>
      <c r="H33" s="10" t="str">
        <f t="array" ref="H33">INDEX([1]加分项汇总!$G:$G,MATCH(C33,[1]加分项汇总!$D:$D,))</f>
        <v>5</v>
      </c>
      <c r="I33" s="10" t="str">
        <f t="array" ref="I33">INDEX([1]加分项汇总!$H:$H,MATCH(C33,[1]加分项汇总!$D:$D,))</f>
        <v>0</v>
      </c>
      <c r="J33" s="10" t="str">
        <f t="array" ref="J33">INDEX([1]加分项汇总!$K:$K,MATCH(C33,[1]加分项汇总!$D:$D,))</f>
        <v>0</v>
      </c>
      <c r="K33" s="10">
        <f t="shared" si="1"/>
        <v>83.99</v>
      </c>
      <c r="L33" s="15" cm="1">
        <f t="array" ref="L33">INDEX([2]Sheet1!$I$1:$I$65536,MATCH(C33,[2]Sheet1!$E$1:$E$65536,))</f>
        <v>79.33</v>
      </c>
      <c r="M33" s="15" cm="1">
        <f t="array" ref="M33">INDEX([2]Sheet1!$J$1:$J$65536,MATCH(C33,[2]Sheet1!$E$1:$E$65536,))</f>
        <v>81.66</v>
      </c>
      <c r="N33" s="15" t="str" cm="1">
        <f t="array" ref="N33">INDEX([2]Sheet1!$K$1:$K$65536,MATCH(C33,[2]Sheet1!$E$1:$E$65536,))</f>
        <v>19"4</v>
      </c>
      <c r="O33" s="15" cm="1">
        <f t="array" ref="O33">INDEX([2]Sheet1!$L$1:$L$65536,MATCH(C33,[2]Sheet1!$E$1:$E$65536,))</f>
        <v>34</v>
      </c>
      <c r="P33" s="16" t="s">
        <v>25</v>
      </c>
    </row>
    <row r="34" s="1" customFormat="1" ht="21" customHeight="1" spans="1:16">
      <c r="A34" s="9" t="s">
        <v>43</v>
      </c>
      <c r="B34" s="9" t="s">
        <v>178</v>
      </c>
      <c r="C34" s="9" t="s">
        <v>179</v>
      </c>
      <c r="D34" s="9" t="s">
        <v>180</v>
      </c>
      <c r="E34" s="9" t="s">
        <v>181</v>
      </c>
      <c r="F34" s="9" t="s">
        <v>182</v>
      </c>
      <c r="G34" s="10" t="s">
        <v>183</v>
      </c>
      <c r="H34" s="10" t="str">
        <f t="array" ref="H34">INDEX([1]加分项汇总!$G:$G,MATCH(C34,[1]加分项汇总!$D:$D,))</f>
        <v>0</v>
      </c>
      <c r="I34" s="10" t="str">
        <f t="array" ref="I34">INDEX([1]加分项汇总!$H:$H,MATCH(C34,[1]加分项汇总!$D:$D,))</f>
        <v>0</v>
      </c>
      <c r="J34" s="10" t="str">
        <f t="array" ref="J34">INDEX([1]加分项汇总!$K:$K,MATCH(C34,[1]加分项汇总!$D:$D,))</f>
        <v>0</v>
      </c>
      <c r="K34" s="10">
        <f t="shared" si="1"/>
        <v>65.05</v>
      </c>
      <c r="L34" s="15" cm="1">
        <f t="array" ref="L34">INDEX([2]Sheet1!$I$1:$I$65536,MATCH(C34,[2]Sheet1!$E$1:$E$65536,))</f>
        <v>76</v>
      </c>
      <c r="M34" s="15" cm="1">
        <f t="array" ref="M34">INDEX([2]Sheet1!$J$1:$J$65536,MATCH(C34,[2]Sheet1!$E$1:$E$65536,))</f>
        <v>70.525</v>
      </c>
      <c r="N34" s="15" t="str" cm="1">
        <f t="array" ref="N34">INDEX([2]Sheet1!$K$1:$K$65536,MATCH(C34,[2]Sheet1!$E$1:$E$65536,))</f>
        <v>19"6</v>
      </c>
      <c r="O34" s="15" cm="1">
        <f t="array" ref="O34">INDEX([2]Sheet1!$L$1:$L$65536,MATCH(C34,[2]Sheet1!$E$1:$E$65536,))</f>
        <v>40</v>
      </c>
      <c r="P34" s="16" t="s">
        <v>25</v>
      </c>
    </row>
    <row r="35" s="1" customFormat="1" ht="21" customHeight="1" spans="1:16">
      <c r="A35" s="9" t="s">
        <v>48</v>
      </c>
      <c r="B35" s="9" t="s">
        <v>184</v>
      </c>
      <c r="C35" s="9" t="s">
        <v>185</v>
      </c>
      <c r="D35" s="9" t="s">
        <v>186</v>
      </c>
      <c r="E35" s="9" t="s">
        <v>187</v>
      </c>
      <c r="F35" s="9" t="s">
        <v>188</v>
      </c>
      <c r="G35" s="10" t="s">
        <v>189</v>
      </c>
      <c r="H35" s="10" t="str">
        <f t="array" ref="H35">INDEX([1]加分项汇总!$G:$G,MATCH(C35,[1]加分项汇总!$D:$D,))</f>
        <v>5</v>
      </c>
      <c r="I35" s="10" t="str">
        <f t="array" ref="I35">INDEX([1]加分项汇总!$H:$H,MATCH(C35,[1]加分项汇总!$D:$D,))</f>
        <v>0</v>
      </c>
      <c r="J35" s="10" t="str">
        <f t="array" ref="J35">INDEX([1]加分项汇总!$K:$K,MATCH(C35,[1]加分项汇总!$D:$D,))</f>
        <v>0</v>
      </c>
      <c r="K35" s="10">
        <f t="shared" si="1"/>
        <v>62.22</v>
      </c>
      <c r="L35" s="15" cm="1">
        <f t="array" ref="L35">INDEX([2]Sheet1!$I$1:$I$65536,MATCH(C35,[2]Sheet1!$E$1:$E$65536,))</f>
        <v>75.33</v>
      </c>
      <c r="M35" s="15" cm="1">
        <f t="array" ref="M35">INDEX([2]Sheet1!$J$1:$J$65536,MATCH(C35,[2]Sheet1!$E$1:$E$65536,))</f>
        <v>68.775</v>
      </c>
      <c r="N35" s="15" t="str" cm="1">
        <f t="array" ref="N35">INDEX([2]Sheet1!$K$1:$K$65536,MATCH(C35,[2]Sheet1!$E$1:$E$65536,))</f>
        <v>21"9</v>
      </c>
      <c r="O35" s="15" cm="1">
        <f t="array" ref="O35">INDEX([2]Sheet1!$L$1:$L$65536,MATCH(C35,[2]Sheet1!$E$1:$E$65536,))</f>
        <v>33</v>
      </c>
      <c r="P35" s="16" t="s">
        <v>25</v>
      </c>
    </row>
    <row r="36" s="1" customFormat="1" ht="21" customHeight="1" spans="1:16">
      <c r="A36" s="9" t="s">
        <v>53</v>
      </c>
      <c r="B36" s="9" t="s">
        <v>190</v>
      </c>
      <c r="C36" s="9" t="s">
        <v>191</v>
      </c>
      <c r="D36" s="9" t="s">
        <v>124</v>
      </c>
      <c r="E36" s="9" t="s">
        <v>192</v>
      </c>
      <c r="F36" s="9" t="s">
        <v>193</v>
      </c>
      <c r="G36" s="10" t="s">
        <v>194</v>
      </c>
      <c r="H36" s="10" t="str">
        <f t="array" ref="H36">INDEX([1]加分项汇总!$G:$G,MATCH(C36,[1]加分项汇总!$D:$D,))</f>
        <v>0</v>
      </c>
      <c r="I36" s="10" t="str">
        <f t="array" ref="I36">INDEX([1]加分项汇总!$H:$H,MATCH(C36,[1]加分项汇总!$D:$D,))</f>
        <v>0</v>
      </c>
      <c r="J36" s="10" t="str">
        <f t="array" ref="J36">INDEX([1]加分项汇总!$K:$K,MATCH(C36,[1]加分项汇总!$D:$D,))</f>
        <v>0</v>
      </c>
      <c r="K36" s="10">
        <f t="shared" si="1"/>
        <v>82.34</v>
      </c>
      <c r="L36" s="15" cm="1">
        <f t="array" ref="L36">INDEX([2]Sheet1!$I$1:$I$65536,MATCH(C36,[2]Sheet1!$E$1:$E$65536,))</f>
        <v>80.66</v>
      </c>
      <c r="M36" s="15" cm="1">
        <f t="array" ref="M36">INDEX([2]Sheet1!$J$1:$J$65536,MATCH(C36,[2]Sheet1!$E$1:$E$65536,))</f>
        <v>81.5</v>
      </c>
      <c r="N36" s="15" t="str" cm="1">
        <f t="array" ref="N36">INDEX([2]Sheet1!$K$1:$K$65536,MATCH(C36,[2]Sheet1!$E$1:$E$65536,))</f>
        <v>21"9</v>
      </c>
      <c r="O36" s="15" cm="1">
        <f t="array" ref="O36">INDEX([2]Sheet1!$L$1:$L$65536,MATCH(C36,[2]Sheet1!$E$1:$E$65536,))</f>
        <v>32</v>
      </c>
      <c r="P36" s="16" t="s">
        <v>25</v>
      </c>
    </row>
    <row r="37" s="1" customFormat="1" ht="21" customHeight="1" spans="1:16">
      <c r="A37" s="9" t="s">
        <v>60</v>
      </c>
      <c r="B37" s="9" t="s">
        <v>195</v>
      </c>
      <c r="C37" s="9" t="s">
        <v>196</v>
      </c>
      <c r="D37" s="9" t="s">
        <v>136</v>
      </c>
      <c r="E37" s="9" t="s">
        <v>197</v>
      </c>
      <c r="F37" s="9" t="s">
        <v>198</v>
      </c>
      <c r="G37" s="10" t="s">
        <v>199</v>
      </c>
      <c r="H37" s="10" t="str">
        <f t="array" ref="H37">INDEX([1]加分项汇总!$G:$G,MATCH(C37,[1]加分项汇总!$D:$D,))</f>
        <v>5</v>
      </c>
      <c r="I37" s="10" t="str">
        <f t="array" ref="I37">INDEX([1]加分项汇总!$H:$H,MATCH(C37,[1]加分项汇总!$D:$D,))</f>
        <v>0</v>
      </c>
      <c r="J37" s="10" t="str">
        <f t="array" ref="J37">INDEX([1]加分项汇总!$K:$K,MATCH(C37,[1]加分项汇总!$D:$D,))</f>
        <v>0</v>
      </c>
      <c r="K37" s="10">
        <f t="shared" si="1"/>
        <v>80.88</v>
      </c>
      <c r="L37" s="15" cm="1">
        <f t="array" ref="L37">INDEX([2]Sheet1!$I$1:$I$65536,MATCH(C37,[2]Sheet1!$E$1:$E$65536,))</f>
        <v>78.66</v>
      </c>
      <c r="M37" s="15" cm="1">
        <f t="array" ref="M37">INDEX([2]Sheet1!$J$1:$J$65536,MATCH(C37,[2]Sheet1!$E$1:$E$65536,))</f>
        <v>79.77</v>
      </c>
      <c r="N37" s="15" t="str" cm="1">
        <f t="array" ref="N37">INDEX([2]Sheet1!$K$1:$K$65536,MATCH(C37,[2]Sheet1!$E$1:$E$65536,))</f>
        <v>19"6</v>
      </c>
      <c r="O37" s="15" cm="1">
        <f t="array" ref="O37">INDEX([2]Sheet1!$L$1:$L$65536,MATCH(C37,[2]Sheet1!$E$1:$E$65536,))</f>
        <v>40</v>
      </c>
      <c r="P37" s="16" t="s">
        <v>25</v>
      </c>
    </row>
    <row r="38" s="1" customFormat="1" ht="21" customHeight="1" spans="1:16">
      <c r="A38" s="9" t="s">
        <v>65</v>
      </c>
      <c r="B38" s="9" t="s">
        <v>200</v>
      </c>
      <c r="C38" s="9" t="s">
        <v>201</v>
      </c>
      <c r="D38" s="9" t="s">
        <v>148</v>
      </c>
      <c r="E38" s="9" t="s">
        <v>202</v>
      </c>
      <c r="F38" s="9" t="s">
        <v>203</v>
      </c>
      <c r="G38" s="10" t="s">
        <v>204</v>
      </c>
      <c r="H38" s="10" t="str">
        <f t="array" ref="H38">INDEX([1]加分项汇总!$G:$G,MATCH(C38,[1]加分项汇总!$D:$D,))</f>
        <v>5</v>
      </c>
      <c r="I38" s="10" t="str">
        <f t="array" ref="I38">INDEX([1]加分项汇总!$H:$H,MATCH(C38,[1]加分项汇总!$D:$D,))</f>
        <v>0</v>
      </c>
      <c r="J38" s="10" t="str">
        <f t="array" ref="J38">INDEX([1]加分项汇总!$K:$K,MATCH(C38,[1]加分项汇总!$D:$D,))</f>
        <v>0</v>
      </c>
      <c r="K38" s="10">
        <f t="shared" si="1"/>
        <v>65.88</v>
      </c>
      <c r="L38" s="15" cm="1">
        <f t="array" ref="L38">INDEX([2]Sheet1!$I$1:$I$65536,MATCH(C38,[2]Sheet1!$E$1:$E$65536,))</f>
        <v>77.33</v>
      </c>
      <c r="M38" s="15" cm="1">
        <f t="array" ref="M38">INDEX([2]Sheet1!$J$1:$J$65536,MATCH(C38,[2]Sheet1!$E$1:$E$65536,))</f>
        <v>71.605</v>
      </c>
      <c r="N38" s="15" t="str" cm="1">
        <f t="array" ref="N38">INDEX([2]Sheet1!$K$1:$K$65536,MATCH(C38,[2]Sheet1!$E$1:$E$65536,))</f>
        <v>20"7</v>
      </c>
      <c r="O38" s="15" cm="1">
        <f t="array" ref="O38">INDEX([2]Sheet1!$L$1:$L$65536,MATCH(C38,[2]Sheet1!$E$1:$E$65536,))</f>
        <v>35</v>
      </c>
      <c r="P38" s="16" t="s">
        <v>25</v>
      </c>
    </row>
  </sheetData>
  <autoFilter xmlns:etc="http://www.wps.cn/officeDocument/2017/etCustomData" ref="A3:P38" etc:filterBottomFollowUsedRange="0">
    <extLst/>
  </autoFilter>
  <mergeCells count="3">
    <mergeCell ref="A1:P1"/>
    <mergeCell ref="A2:P2"/>
    <mergeCell ref="A28:P28"/>
  </mergeCells>
  <pageMargins left="0" right="0" top="0.802777777777778" bottom="0.60625" header="0.5" footer="0.5"/>
  <pageSetup paperSize="9" scale="9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用户6392</cp:lastModifiedBy>
  <dcterms:created xsi:type="dcterms:W3CDTF">2024-12-20T05:59:00Z</dcterms:created>
  <dcterms:modified xsi:type="dcterms:W3CDTF">2024-12-23T02:56:42Z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8A88FCD9567F42D291016589B4F4161B_11</vt:lpwstr>
  </property>
  <property fmtid="{D5CDD505-2E9C-101B-9397-08002B2CF9AE}" pid="3" name="KSOProductBuildVer">
    <vt:lpwstr>2052-12.1.0.19302</vt:lpwstr>
  </property>
</Properties>
</file>