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<sst xmlns="http://schemas.openxmlformats.org/spreadsheetml/2006/main" count="87" uniqueCount="59">
  <si>
    <t>2024年度铁岭市面向驻铁部队随军未就业家属招聘总成绩</t>
  </si>
  <si>
    <t>序号</t>
  </si>
  <si>
    <t>姓名</t>
  </si>
  <si>
    <t>准考证号</t>
  </si>
  <si>
    <t>招聘单位</t>
  </si>
  <si>
    <t>招聘岗位</t>
  </si>
  <si>
    <t>招聘计划</t>
  </si>
  <si>
    <t>笔试成绩</t>
  </si>
  <si>
    <t>加分</t>
  </si>
  <si>
    <t>笔试总成绩</t>
  </si>
  <si>
    <t>笔试权重</t>
  </si>
  <si>
    <t>面试成绩</t>
  </si>
  <si>
    <t>面试权重</t>
  </si>
  <si>
    <t>总成绩</t>
  </si>
  <si>
    <t>排名</t>
  </si>
  <si>
    <t>徐婷婷</t>
  </si>
  <si>
    <t>铁岭市人力资源事务服务中心</t>
  </si>
  <si>
    <t>基金财务服务科工作人员</t>
  </si>
  <si>
    <t>冯慧如</t>
  </si>
  <si>
    <t>缺考</t>
  </si>
  <si>
    <t>赵婧瑜</t>
  </si>
  <si>
    <t>铁岭县法律援助中心</t>
  </si>
  <si>
    <t>法律服务工作人员</t>
  </si>
  <si>
    <t>赵萌萌</t>
  </si>
  <si>
    <t>郝玉</t>
  </si>
  <si>
    <t>铁岭县退役军人事务服务中心</t>
  </si>
  <si>
    <t>退役中心工作人员</t>
  </si>
  <si>
    <t>张明</t>
  </si>
  <si>
    <t>开原市工业和信息化事务
服务中心</t>
  </si>
  <si>
    <t>财务工作人员</t>
  </si>
  <si>
    <t>王小华</t>
  </si>
  <si>
    <t>5</t>
  </si>
  <si>
    <t>魏婷</t>
  </si>
  <si>
    <t>开原市老城街道综合事务服务保障中心</t>
  </si>
  <si>
    <t>环保工作人员</t>
  </si>
  <si>
    <t>卢思宜</t>
  </si>
  <si>
    <t>王欣</t>
  </si>
  <si>
    <t>开原市社区管理服务中心（新城街道分中心）</t>
  </si>
  <si>
    <t>综合办公室工作人员</t>
  </si>
  <si>
    <t>付万钰</t>
  </si>
  <si>
    <t>刘江江</t>
  </si>
  <si>
    <t>开原市行政审批服务中心</t>
  </si>
  <si>
    <t>行政工作部</t>
  </si>
  <si>
    <t>郑诗雯</t>
  </si>
  <si>
    <t>邹校</t>
  </si>
  <si>
    <t>开原市招商服务中心</t>
  </si>
  <si>
    <t>办公室工作人员</t>
  </si>
  <si>
    <t>全文钰</t>
  </si>
  <si>
    <t>铁岭市银州区房产物业事务服务中心</t>
  </si>
  <si>
    <t>房地产市场监管办公室工作人员</t>
  </si>
  <si>
    <t>张婷婷</t>
  </si>
  <si>
    <t>董艳</t>
  </si>
  <si>
    <t>铁岭市银州区商务事务服务中心</t>
  </si>
  <si>
    <t>孙瑛琦</t>
  </si>
  <si>
    <t>赵天华</t>
  </si>
  <si>
    <t>铁岭市银州区社会工作事务服务中心</t>
  </si>
  <si>
    <t>姜东昀</t>
  </si>
  <si>
    <t>白晓云</t>
  </si>
  <si>
    <t>社会工作室工作人员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</si>
</sst>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workbookViewId="0">
      <selection activeCell="O1" sqref="O1"/>
    </sheetView>
  </sheetViews>
  <sheetFormatPr defaultColWidth="9" defaultRowHeight="13.5"/>
  <cols>
    <col min="1" max="1" width="6.125" customWidth="1"/>
    <col min="2" max="2" width="8" customWidth="1"/>
    <col min="3" max="3" width="11.75" customWidth="1"/>
    <col min="4" max="4" width="22.75" customWidth="1"/>
    <col min="6" max="6" width="5" customWidth="1"/>
    <col min="7" max="7" width="7.5" customWidth="1"/>
    <col min="8" max="8" width="7.375" customWidth="1"/>
    <col min="9" max="9" width="8" customWidth="1"/>
    <col min="10" max="10" width="8.5" customWidth="1"/>
    <col min="14" max="14" width="6.25" customWidth="1"/>
  </cols>
  <sheetData>
    <row r="1" ht="36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spans="1:14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ht="36" customHeight="1" spans="1:14">
      <c r="A3" s="5">
        <v>1</v>
      </c>
      <c r="B3" s="4" t="s">
        <v>15</v>
      </c>
      <c r="C3" s="6">
        <v>20251110420</v>
      </c>
      <c r="D3" s="5" t="s">
        <v>16</v>
      </c>
      <c r="E3" s="5" t="s">
        <v>17</v>
      </c>
      <c r="F3" s="5">
        <v>1</v>
      </c>
      <c r="G3" s="7">
        <v>64.13</v>
      </c>
      <c r="H3" s="8"/>
      <c r="I3" s="8">
        <f>G3+H3</f>
        <v>64.13</v>
      </c>
      <c r="J3" s="8">
        <f>I3*50%</f>
        <v>32.065</v>
      </c>
      <c r="K3" s="8">
        <v>76.2</v>
      </c>
      <c r="L3" s="8">
        <f>K3*50%</f>
        <v>38.1</v>
      </c>
      <c r="M3" s="8">
        <f>J3+L3</f>
        <v>70.165</v>
      </c>
      <c r="N3" s="8">
        <v>1</v>
      </c>
    </row>
    <row r="4" ht="36" customHeight="1" spans="1:14">
      <c r="A4" s="5">
        <v>2</v>
      </c>
      <c r="B4" s="4" t="s">
        <v>18</v>
      </c>
      <c r="C4" s="6">
        <v>20251110417</v>
      </c>
      <c r="D4" s="5" t="s">
        <v>16</v>
      </c>
      <c r="E4" s="5" t="s">
        <v>17</v>
      </c>
      <c r="F4" s="5">
        <v>1</v>
      </c>
      <c r="G4" s="7">
        <v>65.16</v>
      </c>
      <c r="H4" s="8"/>
      <c r="I4" s="8">
        <f>G4+H4</f>
        <v>65.16</v>
      </c>
      <c r="J4" s="8">
        <f>I4*50%</f>
        <v>32.58</v>
      </c>
      <c r="K4" s="8"/>
      <c r="L4" s="8">
        <f>K4*50%</f>
        <v>0</v>
      </c>
      <c r="M4" s="8">
        <f>J4+L4</f>
        <v>32.58</v>
      </c>
      <c r="N4" s="8" t="s">
        <v>19</v>
      </c>
    </row>
    <row r="5" ht="36" customHeight="1" spans="1:14">
      <c r="A5" s="5">
        <v>3</v>
      </c>
      <c r="B5" s="4" t="s">
        <v>20</v>
      </c>
      <c r="C5" s="6">
        <v>20251110403</v>
      </c>
      <c r="D5" s="5" t="s">
        <v>21</v>
      </c>
      <c r="E5" s="5" t="s">
        <v>22</v>
      </c>
      <c r="F5" s="5">
        <v>1</v>
      </c>
      <c r="G5" s="7">
        <v>58.37</v>
      </c>
      <c r="H5" s="8"/>
      <c r="I5" s="8">
        <f>G5+H5</f>
        <v>58.37</v>
      </c>
      <c r="J5" s="8">
        <f>I5*50%</f>
        <v>29.185</v>
      </c>
      <c r="K5" s="8">
        <v>74.8</v>
      </c>
      <c r="L5" s="8">
        <f>K5*50%</f>
        <v>37.4</v>
      </c>
      <c r="M5" s="8">
        <f>J5+L5</f>
        <v>66.585</v>
      </c>
      <c r="N5" s="8">
        <v>1</v>
      </c>
    </row>
    <row r="6" ht="36" customHeight="1" spans="1:14">
      <c r="A6" s="5">
        <v>4</v>
      </c>
      <c r="B6" s="4" t="s">
        <v>23</v>
      </c>
      <c r="C6" s="6">
        <v>20251110402</v>
      </c>
      <c r="D6" s="5" t="s">
        <v>21</v>
      </c>
      <c r="E6" s="5" t="s">
        <v>22</v>
      </c>
      <c r="F6" s="5">
        <v>1</v>
      </c>
      <c r="G6" s="7">
        <v>57.47</v>
      </c>
      <c r="H6" s="8"/>
      <c r="I6" s="8">
        <f>G6+H6</f>
        <v>57.47</v>
      </c>
      <c r="J6" s="8">
        <f>I6*50%</f>
        <v>28.735</v>
      </c>
      <c r="K6" s="8">
        <v>74.4</v>
      </c>
      <c r="L6" s="8">
        <f>K6*50%</f>
        <v>37.2</v>
      </c>
      <c r="M6" s="8">
        <f>J6+L6</f>
        <v>65.935</v>
      </c>
      <c r="N6" s="8">
        <v>2</v>
      </c>
    </row>
    <row r="7" ht="36" customHeight="1" spans="1:14">
      <c r="A7" s="5">
        <v>5</v>
      </c>
      <c r="B7" s="4" t="s">
        <v>24</v>
      </c>
      <c r="C7" s="6">
        <v>20251110401</v>
      </c>
      <c r="D7" s="5" t="s">
        <v>25</v>
      </c>
      <c r="E7" s="9" t="s">
        <v>26</v>
      </c>
      <c r="F7" s="10">
        <v>1</v>
      </c>
      <c r="G7" s="7">
        <v>60.06</v>
      </c>
      <c r="H7" s="8"/>
      <c r="I7" s="8">
        <f>G7+H7</f>
        <v>60.06</v>
      </c>
      <c r="J7" s="8">
        <f>I7*50%</f>
        <v>30.03</v>
      </c>
      <c r="K7" s="8">
        <v>73.4</v>
      </c>
      <c r="L7" s="8">
        <f>K7*50%</f>
        <v>36.7</v>
      </c>
      <c r="M7" s="8">
        <f>J7+L7</f>
        <v>66.73</v>
      </c>
      <c r="N7" s="8">
        <v>1</v>
      </c>
    </row>
    <row r="8" ht="36" customHeight="1" spans="1:14">
      <c r="A8" s="5">
        <v>6</v>
      </c>
      <c r="B8" s="4" t="s">
        <v>27</v>
      </c>
      <c r="C8" s="6">
        <v>20251110511</v>
      </c>
      <c r="D8" s="5" t="s">
        <v>28</v>
      </c>
      <c r="E8" s="11" t="s">
        <v>29</v>
      </c>
      <c r="F8" s="5">
        <v>1</v>
      </c>
      <c r="G8" s="7">
        <v>71</v>
      </c>
      <c r="H8" s="8"/>
      <c r="I8" s="8">
        <f>G8+H8</f>
        <v>71</v>
      </c>
      <c r="J8" s="8">
        <f>I8*50%</f>
        <v>35.5</v>
      </c>
      <c r="K8" s="8">
        <v>73.4</v>
      </c>
      <c r="L8" s="8">
        <f>K8*50%</f>
        <v>36.7</v>
      </c>
      <c r="M8" s="8">
        <f>J8+L8</f>
        <v>72.2</v>
      </c>
      <c r="N8" s="8">
        <v>1</v>
      </c>
    </row>
    <row r="9" ht="36" customHeight="1" spans="1:14">
      <c r="A9" s="5">
        <v>7</v>
      </c>
      <c r="B9" s="4" t="s">
        <v>30</v>
      </c>
      <c r="C9" s="6">
        <v>20251110513</v>
      </c>
      <c r="D9" s="5" t="s">
        <v>28</v>
      </c>
      <c r="E9" s="5" t="s">
        <v>29</v>
      </c>
      <c r="F9" s="5">
        <v>1</v>
      </c>
      <c r="G9" s="7">
        <v>54.22</v>
      </c>
      <c r="H9" s="8" t="s">
        <v>31</v>
      </c>
      <c r="I9" s="8">
        <f>G9+H9</f>
        <v>59.22</v>
      </c>
      <c r="J9" s="8">
        <f>I9*50%</f>
        <v>29.61</v>
      </c>
      <c r="K9" s="8">
        <v>73.2</v>
      </c>
      <c r="L9" s="8">
        <f>K9*50%</f>
        <v>36.6</v>
      </c>
      <c r="M9" s="8">
        <f>J9+L9</f>
        <v>66.21</v>
      </c>
      <c r="N9" s="8">
        <v>2</v>
      </c>
    </row>
    <row r="10" ht="36" customHeight="1" spans="1:14">
      <c r="A10" s="5">
        <v>8</v>
      </c>
      <c r="B10" s="4" t="s">
        <v>32</v>
      </c>
      <c r="C10" s="6">
        <v>20251110505</v>
      </c>
      <c r="D10" s="5" t="s">
        <v>33</v>
      </c>
      <c r="E10" s="5" t="s">
        <v>34</v>
      </c>
      <c r="F10" s="5">
        <v>1</v>
      </c>
      <c r="G10" s="7">
        <v>70.04</v>
      </c>
      <c r="H10" s="8"/>
      <c r="I10" s="8">
        <f>G10+H10</f>
        <v>70.04</v>
      </c>
      <c r="J10" s="8">
        <f>I10*50%</f>
        <v>35.02</v>
      </c>
      <c r="K10" s="8">
        <v>75.2</v>
      </c>
      <c r="L10" s="8">
        <f>K10*50%</f>
        <v>37.6</v>
      </c>
      <c r="M10" s="8">
        <f>J10+L10</f>
        <v>72.62</v>
      </c>
      <c r="N10" s="8">
        <v>1</v>
      </c>
    </row>
    <row r="11" ht="36" customHeight="1" spans="1:14">
      <c r="A11" s="5">
        <v>9</v>
      </c>
      <c r="B11" s="4" t="s">
        <v>35</v>
      </c>
      <c r="C11" s="6">
        <v>20251110506</v>
      </c>
      <c r="D11" s="5" t="s">
        <v>33</v>
      </c>
      <c r="E11" s="5" t="s">
        <v>34</v>
      </c>
      <c r="F11" s="5">
        <v>1</v>
      </c>
      <c r="G11" s="7">
        <v>64.23</v>
      </c>
      <c r="H11" s="8"/>
      <c r="I11" s="8">
        <f>G11+H11</f>
        <v>64.23</v>
      </c>
      <c r="J11" s="8">
        <f>I11*50%</f>
        <v>32.115</v>
      </c>
      <c r="K11" s="8">
        <v>74.2</v>
      </c>
      <c r="L11" s="8">
        <f>K11*50%</f>
        <v>37.1</v>
      </c>
      <c r="M11" s="8">
        <f>J11+L11</f>
        <v>69.215</v>
      </c>
      <c r="N11" s="8">
        <v>2</v>
      </c>
    </row>
    <row r="12" ht="36" customHeight="1" spans="1:14">
      <c r="A12" s="5">
        <v>10</v>
      </c>
      <c r="B12" s="4" t="s">
        <v>36</v>
      </c>
      <c r="C12" s="6">
        <v>20251110502</v>
      </c>
      <c r="D12" s="5" t="s">
        <v>37</v>
      </c>
      <c r="E12" s="12" t="s">
        <v>38</v>
      </c>
      <c r="F12" s="5">
        <v>1</v>
      </c>
      <c r="G12" s="7">
        <v>71.51</v>
      </c>
      <c r="H12" s="8"/>
      <c r="I12" s="8">
        <f>G12+H12</f>
        <v>71.51</v>
      </c>
      <c r="J12" s="8">
        <f>I12*50%</f>
        <v>35.755</v>
      </c>
      <c r="K12" s="8">
        <v>75.4</v>
      </c>
      <c r="L12" s="8">
        <f>K12*50%</f>
        <v>37.7</v>
      </c>
      <c r="M12" s="8">
        <f>J12+L12</f>
        <v>73.455</v>
      </c>
      <c r="N12" s="8">
        <v>1</v>
      </c>
    </row>
    <row r="13" ht="36" customHeight="1" spans="1:14">
      <c r="A13" s="5">
        <v>11</v>
      </c>
      <c r="B13" s="4" t="s">
        <v>39</v>
      </c>
      <c r="C13" s="6">
        <v>20251110429</v>
      </c>
      <c r="D13" s="5" t="s">
        <v>37</v>
      </c>
      <c r="E13" s="5" t="s">
        <v>38</v>
      </c>
      <c r="F13" s="5">
        <v>1</v>
      </c>
      <c r="G13" s="7">
        <v>71.7</v>
      </c>
      <c r="H13" s="8"/>
      <c r="I13" s="8">
        <f>G13+H13</f>
        <v>71.7</v>
      </c>
      <c r="J13" s="8">
        <f>I13*50%</f>
        <v>35.85</v>
      </c>
      <c r="K13" s="8">
        <v>75</v>
      </c>
      <c r="L13" s="8">
        <f>K13*50%</f>
        <v>37.5</v>
      </c>
      <c r="M13" s="8">
        <f>J13+L13</f>
        <v>73.35</v>
      </c>
      <c r="N13" s="8">
        <v>2</v>
      </c>
    </row>
    <row r="14" ht="36" customHeight="1" spans="1:14">
      <c r="A14" s="5">
        <v>12</v>
      </c>
      <c r="B14" s="4" t="s">
        <v>40</v>
      </c>
      <c r="C14" s="6">
        <v>20251110428</v>
      </c>
      <c r="D14" s="5" t="s">
        <v>41</v>
      </c>
      <c r="E14" s="5" t="s">
        <v>42</v>
      </c>
      <c r="F14" s="5">
        <v>1</v>
      </c>
      <c r="G14" s="7">
        <v>66.76</v>
      </c>
      <c r="H14" s="8" t="s">
        <v>31</v>
      </c>
      <c r="I14" s="8">
        <f>G14+H14</f>
        <v>71.76</v>
      </c>
      <c r="J14" s="8">
        <f>I14*50%</f>
        <v>35.88</v>
      </c>
      <c r="K14" s="8">
        <v>76.8</v>
      </c>
      <c r="L14" s="8">
        <f>K14*50%</f>
        <v>38.4</v>
      </c>
      <c r="M14" s="8">
        <f>J14+L14</f>
        <v>74.28</v>
      </c>
      <c r="N14" s="8">
        <v>1</v>
      </c>
    </row>
    <row r="15" ht="36" customHeight="1" spans="1:14">
      <c r="A15" s="5">
        <v>13</v>
      </c>
      <c r="B15" s="4" t="s">
        <v>43</v>
      </c>
      <c r="C15" s="6">
        <v>20251110426</v>
      </c>
      <c r="D15" s="5" t="s">
        <v>41</v>
      </c>
      <c r="E15" s="5" t="s">
        <v>42</v>
      </c>
      <c r="F15" s="5">
        <v>1</v>
      </c>
      <c r="G15" s="7">
        <v>57.52</v>
      </c>
      <c r="H15" s="8"/>
      <c r="I15" s="8">
        <f>G15+H15</f>
        <v>57.52</v>
      </c>
      <c r="J15" s="8">
        <f>I15*50%</f>
        <v>28.76</v>
      </c>
      <c r="K15" s="8"/>
      <c r="L15" s="8">
        <f>K15*50%</f>
        <v>0</v>
      </c>
      <c r="M15" s="8">
        <f>J15+L15</f>
        <v>28.76</v>
      </c>
      <c r="N15" s="8" t="s">
        <v>19</v>
      </c>
    </row>
    <row r="16" ht="36" customHeight="1" spans="1:14">
      <c r="A16" s="5">
        <v>14</v>
      </c>
      <c r="B16" s="4" t="s">
        <v>44</v>
      </c>
      <c r="C16" s="6">
        <v>20251110423</v>
      </c>
      <c r="D16" s="5" t="s">
        <v>45</v>
      </c>
      <c r="E16" s="11" t="s">
        <v>46</v>
      </c>
      <c r="F16" s="5">
        <v>1</v>
      </c>
      <c r="G16" s="7">
        <v>61.69</v>
      </c>
      <c r="H16" s="8" t="s">
        <v>31</v>
      </c>
      <c r="I16" s="8">
        <f>G16+H16</f>
        <v>66.69</v>
      </c>
      <c r="J16" s="8">
        <f>I16*50%</f>
        <v>33.345</v>
      </c>
      <c r="K16" s="8">
        <v>74.8</v>
      </c>
      <c r="L16" s="8">
        <f>K16*50%</f>
        <v>37.4</v>
      </c>
      <c r="M16" s="8">
        <f>J16+L16</f>
        <v>70.745</v>
      </c>
      <c r="N16" s="8">
        <v>1</v>
      </c>
    </row>
    <row r="17" ht="36" customHeight="1" spans="1:14">
      <c r="A17" s="5">
        <v>15</v>
      </c>
      <c r="B17" s="4" t="s">
        <v>47</v>
      </c>
      <c r="C17" s="6">
        <v>20251110414</v>
      </c>
      <c r="D17" s="5" t="s">
        <v>48</v>
      </c>
      <c r="E17" s="5" t="s">
        <v>49</v>
      </c>
      <c r="F17" s="5">
        <v>1</v>
      </c>
      <c r="G17" s="7">
        <v>73.38</v>
      </c>
      <c r="H17" s="8"/>
      <c r="I17" s="8">
        <f t="shared" ref="I8:I23" si="0">G17+H17</f>
        <v>73.38</v>
      </c>
      <c r="J17" s="8">
        <f t="shared" ref="J8:J23" si="1">I17*50%</f>
        <v>36.69</v>
      </c>
      <c r="K17" s="8">
        <v>74.6</v>
      </c>
      <c r="L17" s="8">
        <f t="shared" ref="L8:L23" si="2">K17*50%</f>
        <v>37.3</v>
      </c>
      <c r="M17" s="8">
        <f t="shared" ref="M8:M23" si="3">J17+L17</f>
        <v>73.99</v>
      </c>
      <c r="N17" s="8">
        <v>1</v>
      </c>
    </row>
    <row r="18" ht="36" customHeight="1" spans="1:14">
      <c r="A18" s="5">
        <v>16</v>
      </c>
      <c r="B18" s="4" t="s">
        <v>50</v>
      </c>
      <c r="C18" s="6">
        <v>20251110415</v>
      </c>
      <c r="D18" s="5" t="s">
        <v>48</v>
      </c>
      <c r="E18" s="5" t="s">
        <v>49</v>
      </c>
      <c r="F18" s="5">
        <v>1</v>
      </c>
      <c r="G18" s="7">
        <v>53.45</v>
      </c>
      <c r="H18" s="8" t="s">
        <v>31</v>
      </c>
      <c r="I18" s="8">
        <f t="shared" si="0"/>
        <v>58.45</v>
      </c>
      <c r="J18" s="8">
        <f t="shared" si="1"/>
        <v>29.225</v>
      </c>
      <c r="K18" s="8"/>
      <c r="L18" s="8">
        <f t="shared" si="2"/>
        <v>0</v>
      </c>
      <c r="M18" s="8">
        <f t="shared" si="3"/>
        <v>29.225</v>
      </c>
      <c r="N18" s="8" t="s">
        <v>19</v>
      </c>
    </row>
    <row r="19" ht="36" customHeight="1" spans="1:14">
      <c r="A19" s="5">
        <v>17</v>
      </c>
      <c r="B19" s="4" t="s">
        <v>51</v>
      </c>
      <c r="C19" s="6">
        <v>20251110412</v>
      </c>
      <c r="D19" s="13" t="s">
        <v>52</v>
      </c>
      <c r="E19" s="13" t="s">
        <v>46</v>
      </c>
      <c r="F19" s="13">
        <v>1</v>
      </c>
      <c r="G19" s="7">
        <v>70.78</v>
      </c>
      <c r="H19" s="8"/>
      <c r="I19" s="8">
        <f t="shared" si="0"/>
        <v>70.78</v>
      </c>
      <c r="J19" s="8">
        <f t="shared" si="1"/>
        <v>35.39</v>
      </c>
      <c r="K19" s="8">
        <v>74.8</v>
      </c>
      <c r="L19" s="8">
        <f t="shared" si="2"/>
        <v>37.4</v>
      </c>
      <c r="M19" s="8">
        <f t="shared" si="3"/>
        <v>72.79</v>
      </c>
      <c r="N19" s="8">
        <v>1</v>
      </c>
    </row>
    <row r="20" ht="36" customHeight="1" spans="1:14">
      <c r="A20" s="5">
        <v>18</v>
      </c>
      <c r="B20" s="4" t="s">
        <v>53</v>
      </c>
      <c r="C20" s="6">
        <v>20251110413</v>
      </c>
      <c r="D20" s="13" t="s">
        <v>52</v>
      </c>
      <c r="E20" s="13" t="s">
        <v>46</v>
      </c>
      <c r="F20" s="13">
        <v>1</v>
      </c>
      <c r="G20" s="7">
        <v>61.62</v>
      </c>
      <c r="H20" s="8"/>
      <c r="I20" s="8">
        <f t="shared" si="0"/>
        <v>61.62</v>
      </c>
      <c r="J20" s="8">
        <f t="shared" si="1"/>
        <v>30.81</v>
      </c>
      <c r="K20" s="8"/>
      <c r="L20" s="8">
        <f t="shared" si="2"/>
        <v>0</v>
      </c>
      <c r="M20" s="8">
        <f t="shared" si="3"/>
        <v>30.81</v>
      </c>
      <c r="N20" s="8" t="s">
        <v>19</v>
      </c>
    </row>
    <row r="21" ht="36" customHeight="1" spans="1:14">
      <c r="A21" s="5">
        <v>19</v>
      </c>
      <c r="B21" s="4" t="s">
        <v>54</v>
      </c>
      <c r="C21" s="6">
        <v>20251110410</v>
      </c>
      <c r="D21" s="5" t="s">
        <v>55</v>
      </c>
      <c r="E21" s="5" t="s">
        <v>46</v>
      </c>
      <c r="F21" s="5">
        <v>1</v>
      </c>
      <c r="G21" s="7">
        <v>79.21</v>
      </c>
      <c r="H21" s="8" t="s">
        <v>31</v>
      </c>
      <c r="I21" s="8">
        <f t="shared" si="0"/>
        <v>84.21</v>
      </c>
      <c r="J21" s="8">
        <f t="shared" si="1"/>
        <v>42.105</v>
      </c>
      <c r="K21" s="8">
        <v>78.2</v>
      </c>
      <c r="L21" s="8">
        <f t="shared" si="2"/>
        <v>39.1</v>
      </c>
      <c r="M21" s="8">
        <f t="shared" si="3"/>
        <v>81.205</v>
      </c>
      <c r="N21" s="8">
        <v>1</v>
      </c>
    </row>
    <row r="22" ht="36" customHeight="1" spans="1:14">
      <c r="A22" s="5">
        <v>20</v>
      </c>
      <c r="B22" s="14" t="s">
        <v>56</v>
      </c>
      <c r="C22" s="6">
        <v>20251110409</v>
      </c>
      <c r="D22" s="9" t="s">
        <v>55</v>
      </c>
      <c r="E22" s="9" t="s">
        <v>46</v>
      </c>
      <c r="F22" s="9">
        <v>1</v>
      </c>
      <c r="G22" s="7">
        <v>70.14</v>
      </c>
      <c r="H22" s="8"/>
      <c r="I22" s="8">
        <f t="shared" si="0"/>
        <v>70.14</v>
      </c>
      <c r="J22" s="8">
        <f t="shared" si="1"/>
        <v>35.07</v>
      </c>
      <c r="K22" s="8">
        <v>76.2</v>
      </c>
      <c r="L22" s="8">
        <f t="shared" si="2"/>
        <v>38.1</v>
      </c>
      <c r="M22" s="8">
        <f t="shared" si="3"/>
        <v>73.17</v>
      </c>
      <c r="N22" s="8">
        <v>2</v>
      </c>
    </row>
    <row r="23" ht="36" customHeight="1" spans="1:14">
      <c r="A23" s="5">
        <v>21</v>
      </c>
      <c r="B23" s="4" t="s">
        <v>57</v>
      </c>
      <c r="C23" s="6">
        <v>20251110406</v>
      </c>
      <c r="D23" s="5" t="s">
        <v>55</v>
      </c>
      <c r="E23" s="11" t="s">
        <v>58</v>
      </c>
      <c r="F23" s="5">
        <v>1</v>
      </c>
      <c r="G23" s="7">
        <v>64.97</v>
      </c>
      <c r="H23" s="8"/>
      <c r="I23" s="8">
        <f t="shared" si="0"/>
        <v>64.97</v>
      </c>
      <c r="J23" s="8">
        <f t="shared" si="1"/>
        <v>32.485</v>
      </c>
      <c r="K23" s="8">
        <v>75</v>
      </c>
      <c r="L23" s="8">
        <f t="shared" si="2"/>
        <v>37.5</v>
      </c>
      <c r="M23" s="8">
        <f t="shared" si="3"/>
        <v>69.985</v>
      </c>
      <c r="N23" s="8">
        <v>1</v>
      </c>
    </row>
  </sheetData>
  <mergeCells count="1">
    <mergeCell ref="A1:N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Lv.38</cp:lastModifiedBy>
  <dcterms:created xsi:type="dcterms:W3CDTF">2023-05-12T11:15:00Z</dcterms:created>
  <dcterms:modified xsi:type="dcterms:W3CDTF">2025-01-18T07:34:43Z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