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<sst xmlns="http://schemas.openxmlformats.org/spreadsheetml/2006/main" count="53" uniqueCount="48">
  <si>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序号</t>
  </si>
  <si>
    <t>姓名</t>
  </si>
  <si>
    <t>准考证号</t>
  </si>
  <si>
    <t>招聘单位</t>
  </si>
  <si>
    <t>招聘岗位</t>
  </si>
  <si>
    <t>招聘计划</t>
  </si>
  <si>
    <t>笔试成绩</t>
  </si>
  <si>
    <t>加分</t>
  </si>
  <si>
    <t>笔试总成绩</t>
  </si>
  <si>
    <t>笔试权重</t>
  </si>
  <si>
    <t>面试成绩</t>
  </si>
  <si>
    <t>面试权重</t>
  </si>
  <si>
    <t>总成绩</t>
  </si>
  <si>
    <t>排名</t>
  </si>
  <si>
    <t>徐婷婷</t>
  </si>
  <si>
    <t>铁岭市人力资源事务服务中心</t>
  </si>
  <si>
    <t>基金财务服务科工作人员</t>
  </si>
  <si>
    <t>赵婧瑜</t>
  </si>
  <si>
    <t>铁岭县法律援助中心</t>
  </si>
  <si>
    <t>法律服务工作人员</t>
  </si>
  <si>
    <t>郝玉</t>
  </si>
  <si>
    <t>铁岭县退役军人事务服务中心</t>
  </si>
  <si>
    <t>退役中心工作人员</t>
  </si>
  <si>
    <t>张明</t>
  </si>
  <si>
    <t>开原市工业和信息化事务
服务中心</t>
  </si>
  <si>
    <t>财务工作人员</t>
  </si>
  <si>
    <t>魏婷</t>
  </si>
  <si>
    <t>开原市老城街道综合事务服务保障中心</t>
  </si>
  <si>
    <t>环保工作人员</t>
  </si>
  <si>
    <t>王欣</t>
  </si>
  <si>
    <t>开原市社区管理服务中心（新城街道分中心）</t>
  </si>
  <si>
    <t>综合办公室工作人员</t>
  </si>
  <si>
    <t>刘江江</t>
  </si>
  <si>
    <t>开原市行政审批服务中心</t>
  </si>
  <si>
    <t>行政工作部</t>
  </si>
  <si>
    <t>5</t>
  </si>
  <si>
    <t>邹校</t>
  </si>
  <si>
    <t>开原市招商服务中心</t>
  </si>
  <si>
    <t>办公室工作人员</t>
  </si>
  <si>
    <t>全文钰</t>
  </si>
  <si>
    <t>铁岭市银州区房产物业事务服务中心</t>
  </si>
  <si>
    <t>房地产市场监管办公室工作人员</t>
  </si>
  <si>
    <t>董艳</t>
  </si>
  <si>
    <t>铁岭市银州区商务事务服务中心</t>
  </si>
  <si>
    <t>赵天华</t>
  </si>
  <si>
    <t>铁岭市银州区社会工作事务服务中心</t>
  </si>
  <si>
    <t>白晓云</t>
  </si>
  <si>
    <t>社会工作室工作人员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</si>
</sst>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80" zoomScaleNormal="80" workbookViewId="0">
      <selection activeCell="Q3" sqref="Q3"/>
    </sheetView>
  </sheetViews>
  <sheetFormatPr defaultColWidth="9" defaultRowHeight="14.25"/>
  <cols>
    <col min="1" max="1" width="5" style="3" customWidth="1"/>
    <col min="2" max="2" width="8.43333333333333" style="4" customWidth="1"/>
    <col min="3" max="3" width="16.6083333333333" style="4" customWidth="1"/>
    <col min="4" max="4" width="22.1416666666667" style="3" customWidth="1"/>
    <col min="5" max="5" width="12.85" style="3" customWidth="1"/>
    <col min="6" max="6" width="5.89166666666667" style="3" customWidth="1"/>
    <col min="7" max="7" width="9" style="3"/>
    <col min="8" max="8" width="7.13333333333333" style="3" customWidth="1"/>
    <col min="9" max="13" width="9" style="3"/>
    <col min="14" max="14" width="6.875" style="3" customWidth="1"/>
    <col min="15" max="16384" width="9" style="3"/>
  </cols>
  <sheetData>
    <row r="1" s="1" customFormat="1" ht="34" customHeight="1" spans="1:14">
      <c r="A1" s="5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="2" customFormat="1" ht="34" customHeight="1" spans="1:14">
      <c r="A2" s="7">
        <v>1</v>
      </c>
      <c r="B2" s="7" t="s">
        <v>14</v>
      </c>
      <c r="C2" s="7">
        <v>20251110420</v>
      </c>
      <c r="D2" s="7" t="s">
        <v>15</v>
      </c>
      <c r="E2" s="7" t="s">
        <v>16</v>
      </c>
      <c r="F2" s="7">
        <v>1</v>
      </c>
      <c r="G2" s="8">
        <v>64.13</v>
      </c>
      <c r="H2" s="9"/>
      <c r="I2" s="9">
        <f t="shared" ref="I2:I13" si="0">G2+H2</f>
        <v>64.13</v>
      </c>
      <c r="J2" s="9">
        <f t="shared" ref="J2:J13" si="1">I2*50%</f>
        <v>32.065</v>
      </c>
      <c r="K2" s="9">
        <v>76.2</v>
      </c>
      <c r="L2" s="9">
        <f t="shared" ref="L2:L13" si="2">K2*50%</f>
        <v>38.1</v>
      </c>
      <c r="M2" s="9">
        <f t="shared" ref="M2:M13" si="3">J2+L2</f>
        <v>70.165</v>
      </c>
      <c r="N2" s="9">
        <v>1</v>
      </c>
    </row>
    <row r="3" s="2" customFormat="1" ht="34" customHeight="1" spans="1:14">
      <c r="A3" s="7">
        <v>2</v>
      </c>
      <c r="B3" s="7" t="s">
        <v>17</v>
      </c>
      <c r="C3" s="7">
        <v>20251110403</v>
      </c>
      <c r="D3" s="7" t="s">
        <v>18</v>
      </c>
      <c r="E3" s="7" t="s">
        <v>19</v>
      </c>
      <c r="F3" s="7">
        <v>1</v>
      </c>
      <c r="G3" s="8">
        <v>58.37</v>
      </c>
      <c r="H3" s="9"/>
      <c r="I3" s="9">
        <f t="shared" si="0"/>
        <v>58.37</v>
      </c>
      <c r="J3" s="9">
        <f t="shared" si="1"/>
        <v>29.185</v>
      </c>
      <c r="K3" s="9">
        <v>74.8</v>
      </c>
      <c r="L3" s="9">
        <f t="shared" si="2"/>
        <v>37.4</v>
      </c>
      <c r="M3" s="9">
        <f t="shared" si="3"/>
        <v>66.585</v>
      </c>
      <c r="N3" s="9">
        <v>1</v>
      </c>
    </row>
    <row r="4" s="2" customFormat="1" ht="34" customHeight="1" spans="1:14">
      <c r="A4" s="7">
        <v>3</v>
      </c>
      <c r="B4" s="7" t="s">
        <v>20</v>
      </c>
      <c r="C4" s="7">
        <v>20251110401</v>
      </c>
      <c r="D4" s="7" t="s">
        <v>21</v>
      </c>
      <c r="E4" s="10" t="s">
        <v>22</v>
      </c>
      <c r="F4" s="11">
        <v>1</v>
      </c>
      <c r="G4" s="8">
        <v>60.06</v>
      </c>
      <c r="H4" s="9"/>
      <c r="I4" s="9">
        <f t="shared" si="0"/>
        <v>60.06</v>
      </c>
      <c r="J4" s="9">
        <f t="shared" si="1"/>
        <v>30.03</v>
      </c>
      <c r="K4" s="9">
        <v>73.4</v>
      </c>
      <c r="L4" s="9">
        <f t="shared" si="2"/>
        <v>36.7</v>
      </c>
      <c r="M4" s="9">
        <f t="shared" si="3"/>
        <v>66.73</v>
      </c>
      <c r="N4" s="9">
        <v>1</v>
      </c>
    </row>
    <row r="5" s="2" customFormat="1" ht="34" customHeight="1" spans="1:14">
      <c r="A5" s="7">
        <v>4</v>
      </c>
      <c r="B5" s="7" t="s">
        <v>23</v>
      </c>
      <c r="C5" s="7">
        <v>20251110511</v>
      </c>
      <c r="D5" s="7" t="s">
        <v>24</v>
      </c>
      <c r="E5" s="12" t="s">
        <v>25</v>
      </c>
      <c r="F5" s="7">
        <v>1</v>
      </c>
      <c r="G5" s="8">
        <v>71</v>
      </c>
      <c r="H5" s="9"/>
      <c r="I5" s="9">
        <f t="shared" si="0"/>
        <v>71</v>
      </c>
      <c r="J5" s="9">
        <f t="shared" si="1"/>
        <v>35.5</v>
      </c>
      <c r="K5" s="9">
        <v>73.4</v>
      </c>
      <c r="L5" s="9">
        <f t="shared" si="2"/>
        <v>36.7</v>
      </c>
      <c r="M5" s="9">
        <f t="shared" si="3"/>
        <v>72.2</v>
      </c>
      <c r="N5" s="9">
        <v>1</v>
      </c>
    </row>
    <row r="6" s="2" customFormat="1" ht="34" customHeight="1" spans="1:14">
      <c r="A6" s="7">
        <v>5</v>
      </c>
      <c r="B6" s="7" t="s">
        <v>26</v>
      </c>
      <c r="C6" s="7">
        <v>20251110505</v>
      </c>
      <c r="D6" s="7" t="s">
        <v>27</v>
      </c>
      <c r="E6" s="7" t="s">
        <v>28</v>
      </c>
      <c r="F6" s="7">
        <v>1</v>
      </c>
      <c r="G6" s="8">
        <v>70.04</v>
      </c>
      <c r="H6" s="9"/>
      <c r="I6" s="9">
        <f t="shared" si="0"/>
        <v>70.04</v>
      </c>
      <c r="J6" s="9">
        <f t="shared" si="1"/>
        <v>35.02</v>
      </c>
      <c r="K6" s="9">
        <v>75.2</v>
      </c>
      <c r="L6" s="9">
        <f t="shared" si="2"/>
        <v>37.6</v>
      </c>
      <c r="M6" s="9">
        <f t="shared" si="3"/>
        <v>72.62</v>
      </c>
      <c r="N6" s="9">
        <v>1</v>
      </c>
    </row>
    <row r="7" s="2" customFormat="1" ht="34" customHeight="1" spans="1:14">
      <c r="A7" s="7">
        <v>6</v>
      </c>
      <c r="B7" s="7" t="s">
        <v>29</v>
      </c>
      <c r="C7" s="7">
        <v>20251110502</v>
      </c>
      <c r="D7" s="7" t="s">
        <v>30</v>
      </c>
      <c r="E7" s="13" t="s">
        <v>31</v>
      </c>
      <c r="F7" s="7">
        <v>1</v>
      </c>
      <c r="G7" s="8">
        <v>71.51</v>
      </c>
      <c r="H7" s="9"/>
      <c r="I7" s="9">
        <f t="shared" si="0"/>
        <v>71.51</v>
      </c>
      <c r="J7" s="9">
        <f t="shared" si="1"/>
        <v>35.755</v>
      </c>
      <c r="K7" s="9">
        <v>75.4</v>
      </c>
      <c r="L7" s="9">
        <f t="shared" si="2"/>
        <v>37.7</v>
      </c>
      <c r="M7" s="9">
        <f t="shared" si="3"/>
        <v>73.455</v>
      </c>
      <c r="N7" s="9">
        <v>1</v>
      </c>
    </row>
    <row r="8" s="2" customFormat="1" ht="34" customHeight="1" spans="1:14">
      <c r="A8" s="7">
        <v>7</v>
      </c>
      <c r="B8" s="7" t="s">
        <v>32</v>
      </c>
      <c r="C8" s="7">
        <v>20251110428</v>
      </c>
      <c r="D8" s="7" t="s">
        <v>33</v>
      </c>
      <c r="E8" s="7" t="s">
        <v>34</v>
      </c>
      <c r="F8" s="7">
        <v>1</v>
      </c>
      <c r="G8" s="8">
        <v>66.76</v>
      </c>
      <c r="H8" s="9" t="s">
        <v>35</v>
      </c>
      <c r="I8" s="9">
        <f t="shared" si="0"/>
        <v>71.76</v>
      </c>
      <c r="J8" s="9">
        <f t="shared" si="1"/>
        <v>35.88</v>
      </c>
      <c r="K8" s="9">
        <v>76.8</v>
      </c>
      <c r="L8" s="9">
        <f t="shared" si="2"/>
        <v>38.4</v>
      </c>
      <c r="M8" s="9">
        <f t="shared" si="3"/>
        <v>74.28</v>
      </c>
      <c r="N8" s="9">
        <v>1</v>
      </c>
    </row>
    <row r="9" s="2" customFormat="1" ht="33" customHeight="1" spans="1:14">
      <c r="A9" s="7">
        <v>8</v>
      </c>
      <c r="B9" s="7" t="s">
        <v>36</v>
      </c>
      <c r="C9" s="7">
        <v>20251110423</v>
      </c>
      <c r="D9" s="7" t="s">
        <v>37</v>
      </c>
      <c r="E9" s="12" t="s">
        <v>38</v>
      </c>
      <c r="F9" s="7">
        <v>1</v>
      </c>
      <c r="G9" s="8">
        <v>61.69</v>
      </c>
      <c r="H9" s="9" t="s">
        <v>35</v>
      </c>
      <c r="I9" s="9">
        <f t="shared" si="0"/>
        <v>66.69</v>
      </c>
      <c r="J9" s="9">
        <f t="shared" si="1"/>
        <v>33.345</v>
      </c>
      <c r="K9" s="9">
        <v>74.8</v>
      </c>
      <c r="L9" s="9">
        <f t="shared" si="2"/>
        <v>37.4</v>
      </c>
      <c r="M9" s="9">
        <f t="shared" si="3"/>
        <v>70.745</v>
      </c>
      <c r="N9" s="9">
        <v>1</v>
      </c>
    </row>
    <row r="10" s="2" customFormat="1" ht="34" customHeight="1" spans="1:14">
      <c r="A10" s="7">
        <v>9</v>
      </c>
      <c r="B10" s="7" t="s">
        <v>39</v>
      </c>
      <c r="C10" s="7">
        <v>20251110414</v>
      </c>
      <c r="D10" s="7" t="s">
        <v>40</v>
      </c>
      <c r="E10" s="7" t="s">
        <v>41</v>
      </c>
      <c r="F10" s="7">
        <v>1</v>
      </c>
      <c r="G10" s="8">
        <v>73.38</v>
      </c>
      <c r="H10" s="9"/>
      <c r="I10" s="9">
        <f t="shared" si="0"/>
        <v>73.38</v>
      </c>
      <c r="J10" s="9">
        <f t="shared" si="1"/>
        <v>36.69</v>
      </c>
      <c r="K10" s="9">
        <v>74.6</v>
      </c>
      <c r="L10" s="9">
        <f t="shared" si="2"/>
        <v>37.3</v>
      </c>
      <c r="M10" s="9">
        <f t="shared" si="3"/>
        <v>73.99</v>
      </c>
      <c r="N10" s="9">
        <v>1</v>
      </c>
    </row>
    <row r="11" s="2" customFormat="1" ht="34" customHeight="1" spans="1:14">
      <c r="A11" s="7">
        <v>10</v>
      </c>
      <c r="B11" s="7" t="s">
        <v>42</v>
      </c>
      <c r="C11" s="7">
        <v>20251110412</v>
      </c>
      <c r="D11" s="14" t="s">
        <v>43</v>
      </c>
      <c r="E11" s="14" t="s">
        <v>38</v>
      </c>
      <c r="F11" s="14">
        <v>1</v>
      </c>
      <c r="G11" s="8">
        <v>70.78</v>
      </c>
      <c r="H11" s="9"/>
      <c r="I11" s="9">
        <f t="shared" si="0"/>
        <v>70.78</v>
      </c>
      <c r="J11" s="9">
        <f t="shared" si="1"/>
        <v>35.39</v>
      </c>
      <c r="K11" s="9">
        <v>74.8</v>
      </c>
      <c r="L11" s="9">
        <f t="shared" si="2"/>
        <v>37.4</v>
      </c>
      <c r="M11" s="9">
        <f t="shared" si="3"/>
        <v>72.79</v>
      </c>
      <c r="N11" s="9">
        <v>1</v>
      </c>
    </row>
    <row r="12" s="2" customFormat="1" ht="34" customHeight="1" spans="1:14">
      <c r="A12" s="7">
        <v>11</v>
      </c>
      <c r="B12" s="7" t="s">
        <v>44</v>
      </c>
      <c r="C12" s="7">
        <v>20251110410</v>
      </c>
      <c r="D12" s="7" t="s">
        <v>45</v>
      </c>
      <c r="E12" s="7" t="s">
        <v>38</v>
      </c>
      <c r="F12" s="7">
        <v>1</v>
      </c>
      <c r="G12" s="8">
        <v>79.21</v>
      </c>
      <c r="H12" s="9" t="s">
        <v>35</v>
      </c>
      <c r="I12" s="9">
        <f t="shared" si="0"/>
        <v>84.21</v>
      </c>
      <c r="J12" s="9">
        <f t="shared" si="1"/>
        <v>42.105</v>
      </c>
      <c r="K12" s="9">
        <v>78.2</v>
      </c>
      <c r="L12" s="9">
        <f t="shared" si="2"/>
        <v>39.1</v>
      </c>
      <c r="M12" s="9">
        <f t="shared" si="3"/>
        <v>81.205</v>
      </c>
      <c r="N12" s="9">
        <v>1</v>
      </c>
    </row>
    <row r="13" s="2" customFormat="1" ht="34" customHeight="1" spans="1:14">
      <c r="A13" s="7">
        <v>12</v>
      </c>
      <c r="B13" s="7" t="s">
        <v>46</v>
      </c>
      <c r="C13" s="7">
        <v>20251110406</v>
      </c>
      <c r="D13" s="7" t="s">
        <v>45</v>
      </c>
      <c r="E13" s="12" t="s">
        <v>47</v>
      </c>
      <c r="F13" s="7">
        <v>1</v>
      </c>
      <c r="G13" s="8">
        <v>64.97</v>
      </c>
      <c r="H13" s="9"/>
      <c r="I13" s="9">
        <f t="shared" si="0"/>
        <v>64.97</v>
      </c>
      <c r="J13" s="9">
        <f t="shared" si="1"/>
        <v>32.485</v>
      </c>
      <c r="K13" s="9">
        <v>75</v>
      </c>
      <c r="L13" s="9">
        <f t="shared" si="2"/>
        <v>37.5</v>
      </c>
      <c r="M13" s="9">
        <f t="shared" si="3"/>
        <v>69.985</v>
      </c>
      <c r="N13" s="9">
        <v>1</v>
      </c>
    </row>
  </sheetData>
  <autoFilter ref="A1:N13">
    <sortState ref="A1:N13">
      <sortCondition ref="D2:D22"/>
      <sortCondition ref="E2:E22"/>
      <sortCondition ref="M2:M22" descending="1"/>
    </sortState>
    <extLst/>
  </autoFilter>
  <sortState ref="A2:Y45">
    <sortCondition ref="D2:D45" descending="1"/>
    <sortCondition ref="E2:E45" descending="1"/>
  </sortState>
  <pageMargins left="0.393055555555556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2023-05-13T11:15:00Z</dcterms:created>
  <dcterms:modified xsi:type="dcterms:W3CDTF">2025-02-05T00:41:09Z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