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10187"/>
  </bookViews>
  <sheets>
    <sheet name="Sheet1" sheetId="1" r:id="rId1"/>
    <sheet name="Sheet1 (2)" sheetId="2" r:id="rId2"/>
  </sheets>
  <definedNames>
    <definedName name="_xlnm._FilterDatabase" localSheetId="0" hidden="1">Sheet1!$A$1:$K$78</definedName>
    <definedName name="_xlnm.Print_Titles" localSheetId="0">Sheet1!$2:$3</definedName>
    <definedName name="_xlnm._FilterDatabase" localSheetId="1" hidden="1">'Sheet1 (2)'!$A$1:$K$79</definedName>
    <definedName name="_xlnm.Print_Titles" localSheetId="1">'Sheet1 (2)'!$2:$3</definedName>
  </definedNames>
  <calcPr calcId="144525"/>
</workbook>
</file>

<file path=xl/sharedStrings.xml><?xml version="1.0" encoding="utf-8"?>
<sst xmlns="http://schemas.openxmlformats.org/spreadsheetml/2006/main" count="185">
  <si>
    <t>附件</t>
  </si>
  <si>
    <t>辽宁省自然资源事务服务中心2025年面向社会公开招聘工作人员考试成绩单</t>
  </si>
  <si>
    <t>序号</t>
  </si>
  <si>
    <t>姓名</t>
  </si>
  <si>
    <t>招聘岗位</t>
  </si>
  <si>
    <t>数量</t>
  </si>
  <si>
    <t>准考证号</t>
  </si>
  <si>
    <t>笔试成绩</t>
  </si>
  <si>
    <t>面试成绩</t>
  </si>
  <si>
    <t>总成绩</t>
  </si>
  <si>
    <t>职业能力倾向测验成绩</t>
  </si>
  <si>
    <t>岗位排名</t>
  </si>
  <si>
    <t>袁政远</t>
  </si>
  <si>
    <t>宣传岗位</t>
  </si>
  <si>
    <t>1121050010118</t>
  </si>
  <si>
    <t>唐璇</t>
  </si>
  <si>
    <t>1121010951117</t>
  </si>
  <si>
    <t>石明鑫</t>
  </si>
  <si>
    <t>1121010950415</t>
  </si>
  <si>
    <t>张雨晨</t>
  </si>
  <si>
    <t>财务岗位</t>
  </si>
  <si>
    <t>3121010571604</t>
  </si>
  <si>
    <t>王绘景</t>
  </si>
  <si>
    <t>3121010570618</t>
  </si>
  <si>
    <t>刘欣欣</t>
  </si>
  <si>
    <t>3121010570614</t>
  </si>
  <si>
    <t>奇子傲</t>
  </si>
  <si>
    <t>信息化运维岗位</t>
  </si>
  <si>
    <t>3121010570516</t>
  </si>
  <si>
    <t>孙铭族</t>
  </si>
  <si>
    <t>3121010571025</t>
  </si>
  <si>
    <t>许心怡</t>
  </si>
  <si>
    <t>3121070011312</t>
  </si>
  <si>
    <t>王欣彤</t>
  </si>
  <si>
    <t>自然资源确权和不动产登记岗位</t>
  </si>
  <si>
    <t>3121090040122</t>
  </si>
  <si>
    <t>李佳妮</t>
  </si>
  <si>
    <t>3121030140212</t>
  </si>
  <si>
    <t>王祎涵</t>
  </si>
  <si>
    <t>3121020071027</t>
  </si>
  <si>
    <t>孙鹤菲</t>
  </si>
  <si>
    <t>生态修复岗位</t>
  </si>
  <si>
    <t>3121010570904</t>
  </si>
  <si>
    <t>唐辉</t>
  </si>
  <si>
    <t>国土空间规划岗位</t>
  </si>
  <si>
    <t>3121020070401</t>
  </si>
  <si>
    <t>杨静媛</t>
  </si>
  <si>
    <t>3121020070220</t>
  </si>
  <si>
    <t>孙芷沫</t>
  </si>
  <si>
    <t>3121020071105</t>
  </si>
  <si>
    <t>王瑞敏</t>
  </si>
  <si>
    <t>3121010572006</t>
  </si>
  <si>
    <t>叶含</t>
  </si>
  <si>
    <t>3121010571026</t>
  </si>
  <si>
    <t>刘一昕</t>
  </si>
  <si>
    <t>3121010570624</t>
  </si>
  <si>
    <t>李子麒</t>
  </si>
  <si>
    <t>矿产资源管理岗位</t>
  </si>
  <si>
    <t>3121070010913</t>
  </si>
  <si>
    <t>李承泽</t>
  </si>
  <si>
    <t>3121010572015</t>
  </si>
  <si>
    <t>李晨</t>
  </si>
  <si>
    <t>3121130045011</t>
  </si>
  <si>
    <t>勾通</t>
  </si>
  <si>
    <t>地质环境监测岗位</t>
  </si>
  <si>
    <t>3121010570612</t>
  </si>
  <si>
    <t>孙梦笛</t>
  </si>
  <si>
    <t>3121010571230</t>
  </si>
  <si>
    <t>温鑫生</t>
  </si>
  <si>
    <t>3121080082417</t>
  </si>
  <si>
    <t>关佳祺</t>
  </si>
  <si>
    <t>基础测绘岗位（一）</t>
  </si>
  <si>
    <t>3121010571517</t>
  </si>
  <si>
    <t>宗迪</t>
  </si>
  <si>
    <t>3121060070727</t>
  </si>
  <si>
    <t>黄泓毓</t>
  </si>
  <si>
    <t>3121060071122</t>
  </si>
  <si>
    <t>王美怡</t>
  </si>
  <si>
    <t>3121120120906</t>
  </si>
  <si>
    <t>齐心竹</t>
  </si>
  <si>
    <t>3121010570428</t>
  </si>
  <si>
    <t>牛腾</t>
  </si>
  <si>
    <t>3121130041007</t>
  </si>
  <si>
    <t>李佳炜</t>
  </si>
  <si>
    <t>基础测绘岗位（二）</t>
  </si>
  <si>
    <t>3121130044303</t>
  </si>
  <si>
    <t>马钒智</t>
  </si>
  <si>
    <t>3121080082915</t>
  </si>
  <si>
    <t>李硕</t>
  </si>
  <si>
    <t>3121010571404</t>
  </si>
  <si>
    <t>裴心苗</t>
  </si>
  <si>
    <t>3121010570310</t>
  </si>
  <si>
    <t>李丹妮</t>
  </si>
  <si>
    <t>3121020071120</t>
  </si>
  <si>
    <t>玄甲斌</t>
  </si>
  <si>
    <t>3121140060813</t>
  </si>
  <si>
    <t>陈莎莎</t>
  </si>
  <si>
    <t>海洋生态监测岗位</t>
  </si>
  <si>
    <t>3121060072109</t>
  </si>
  <si>
    <t>杨思琦</t>
  </si>
  <si>
    <t>3121130042522</t>
  </si>
  <si>
    <t>陈永鹏</t>
  </si>
  <si>
    <t>3121010572225</t>
  </si>
  <si>
    <t>孙浦哲</t>
  </si>
  <si>
    <t>海洋经济统计岗位</t>
  </si>
  <si>
    <t>3121120121304</t>
  </si>
  <si>
    <t>宋明霞</t>
  </si>
  <si>
    <t>3121010570912</t>
  </si>
  <si>
    <t>林申奥</t>
  </si>
  <si>
    <t>3121020071319</t>
  </si>
  <si>
    <t>孙德艳</t>
  </si>
  <si>
    <t>资源调查岗位</t>
  </si>
  <si>
    <t>3121010572222</t>
  </si>
  <si>
    <t>高萱</t>
  </si>
  <si>
    <t>3121010572219</t>
  </si>
  <si>
    <t>刘嵩</t>
  </si>
  <si>
    <t>3121020070811</t>
  </si>
  <si>
    <t>周一鸣</t>
  </si>
  <si>
    <t>资产清查岗位</t>
  </si>
  <si>
    <t>3121140061301</t>
  </si>
  <si>
    <t>杜丽</t>
  </si>
  <si>
    <t>3121010571710</t>
  </si>
  <si>
    <t>牟芷筠</t>
  </si>
  <si>
    <t>3121010572025</t>
  </si>
  <si>
    <t>赵子慧</t>
  </si>
  <si>
    <t>3121040060601</t>
  </si>
  <si>
    <t>谭福磊</t>
  </si>
  <si>
    <t>遥感监测岗位</t>
  </si>
  <si>
    <t>3121010570210</t>
  </si>
  <si>
    <t>张书豪</t>
  </si>
  <si>
    <t>3121040061413</t>
  </si>
  <si>
    <t>杨成峰</t>
  </si>
  <si>
    <t>3121010570907</t>
  </si>
  <si>
    <t>张文馨</t>
  </si>
  <si>
    <t>卫星遥感测绘岗位（一）</t>
  </si>
  <si>
    <t>3121120121830</t>
  </si>
  <si>
    <t>韩竞葳</t>
  </si>
  <si>
    <t>3121010572023</t>
  </si>
  <si>
    <t>杨哲玺</t>
  </si>
  <si>
    <t>卫星遥感测绘岗位（二）</t>
  </si>
  <si>
    <t>3121010570818</t>
  </si>
  <si>
    <t>翟帅智</t>
  </si>
  <si>
    <t>3121010571423</t>
  </si>
  <si>
    <t>郭玉文</t>
  </si>
  <si>
    <t>3121060074715</t>
  </si>
  <si>
    <t>苏畅</t>
  </si>
  <si>
    <t>3121010571203</t>
  </si>
  <si>
    <t>何腕营</t>
  </si>
  <si>
    <t>3121040060909</t>
  </si>
  <si>
    <t>张永政</t>
  </si>
  <si>
    <t>3121010571908</t>
  </si>
  <si>
    <t>唐思圆</t>
  </si>
  <si>
    <t>LNCORS运维岗位</t>
  </si>
  <si>
    <t>3121010572211</t>
  </si>
  <si>
    <t>邵文凯</t>
  </si>
  <si>
    <t>3121090041910</t>
  </si>
  <si>
    <t>刘航宇</t>
  </si>
  <si>
    <t>3121010570707</t>
  </si>
  <si>
    <t>张超越</t>
  </si>
  <si>
    <t>地图制图岗位</t>
  </si>
  <si>
    <t>3121010570112</t>
  </si>
  <si>
    <t>王岩</t>
  </si>
  <si>
    <t>3121010570411</t>
  </si>
  <si>
    <t>华新楠</t>
  </si>
  <si>
    <t>3121010571808</t>
  </si>
  <si>
    <t>包书瑀</t>
  </si>
  <si>
    <t>地理信息平台建设岗位</t>
  </si>
  <si>
    <t>3121130042105</t>
  </si>
  <si>
    <t>王冠中</t>
  </si>
  <si>
    <t>3121010571727</t>
  </si>
  <si>
    <t>王一然</t>
  </si>
  <si>
    <t>3121100050302</t>
  </si>
  <si>
    <t>邵申博</t>
  </si>
  <si>
    <t>自然资源资料应用</t>
  </si>
  <si>
    <t>3121090041702</t>
  </si>
  <si>
    <t>宫紫毓</t>
  </si>
  <si>
    <t>3121010571718</t>
  </si>
  <si>
    <t>岳星灼</t>
  </si>
  <si>
    <t>3121130045505</t>
  </si>
  <si>
    <t>王晶</t>
  </si>
  <si>
    <t>测绘质检岗位</t>
  </si>
  <si>
    <t>3121070012528</t>
  </si>
  <si>
    <t>张慧子</t>
  </si>
  <si>
    <t>3121010571903</t>
  </si>
  <si>
    <t>综合应用能力成绩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</si>
</sst>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24" borderId="15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76" fontId="2" fillId="0" borderId="7" xfId="0" applyNumberFormat="1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8"/>
  <sheetViews>
    <sheetView tabSelected="1" zoomScale="75" zoomScaleNormal="75" workbookViewId="0">
      <selection activeCell="I4" sqref="I4"/>
    </sheetView>
  </sheetViews>
  <sheetFormatPr defaultColWidth="9" defaultRowHeight="14.4"/>
  <cols>
    <col min="1" max="1" width="6.25" style="37" customWidth="1"/>
    <col min="2" max="2" width="11.25" style="37" customWidth="1"/>
    <col min="3" max="3" width="31.4074074074074" style="38" customWidth="1"/>
    <col min="4" max="4" width="6.62962962962963" style="38" customWidth="1"/>
    <col min="5" max="5" width="20.25" style="37" customWidth="1"/>
    <col min="6" max="6" width="10.8796296296296" style="39" customWidth="1"/>
    <col min="7" max="7" width="10.8796296296296" style="40" customWidth="1"/>
    <col min="8" max="9" width="11.8796296296296" style="39" customWidth="1"/>
    <col min="10" max="10" width="11.1296296296296" style="41" customWidth="1"/>
    <col min="11" max="11" width="9" style="42"/>
  </cols>
  <sheetData>
    <row r="1" ht="33" customHeight="1" spans="1:1">
      <c r="A1" s="43" t="s">
        <v>0</v>
      </c>
    </row>
    <row r="2" ht="44.1" customHeight="1" spans="1:10">
      <c r="A2" s="44" t="s">
        <v>1</v>
      </c>
      <c r="B2" s="44"/>
      <c r="C2" s="45"/>
      <c r="D2" s="45"/>
      <c r="E2" s="44"/>
      <c r="F2" s="46"/>
      <c r="G2" s="47"/>
      <c r="H2" s="47"/>
      <c r="I2" s="47"/>
      <c r="J2" s="59"/>
    </row>
    <row r="3" s="1" customFormat="1" ht="54" customHeight="1" spans="1:11">
      <c r="A3" s="48" t="s">
        <v>2</v>
      </c>
      <c r="B3" s="48" t="s">
        <v>3</v>
      </c>
      <c r="C3" s="49" t="s">
        <v>4</v>
      </c>
      <c r="D3" s="49" t="s">
        <v>5</v>
      </c>
      <c r="E3" s="48" t="s">
        <v>6</v>
      </c>
      <c r="F3" s="50" t="s">
        <v>7</v>
      </c>
      <c r="G3" s="51" t="s">
        <v>8</v>
      </c>
      <c r="H3" s="50" t="s">
        <v>9</v>
      </c>
      <c r="I3" s="60" t="s">
        <v>10</v>
      </c>
      <c r="J3" s="48" t="s">
        <v>11</v>
      </c>
      <c r="K3" s="61"/>
    </row>
    <row r="4" ht="30" customHeight="1" spans="1:11">
      <c r="A4" s="52">
        <v>1</v>
      </c>
      <c r="B4" s="52" t="s">
        <v>12</v>
      </c>
      <c r="C4" s="53" t="s">
        <v>13</v>
      </c>
      <c r="D4" s="53">
        <v>1</v>
      </c>
      <c r="E4" s="52" t="s">
        <v>14</v>
      </c>
      <c r="F4" s="54">
        <v>114.5</v>
      </c>
      <c r="G4" s="55">
        <v>83.33</v>
      </c>
      <c r="H4" s="54">
        <f t="shared" ref="H4:H9" si="0">SUM(F4*40%+G4*60%)</f>
        <v>95.798</v>
      </c>
      <c r="I4" s="54"/>
      <c r="J4" s="62">
        <v>1</v>
      </c>
      <c r="K4" s="42">
        <f>SUMPRODUCT((C$4:C$369=C4)*(H$4:H$369&gt;H4))+1</f>
        <v>1</v>
      </c>
    </row>
    <row r="5" ht="30" customHeight="1" spans="1:11">
      <c r="A5" s="52">
        <v>2</v>
      </c>
      <c r="B5" s="52" t="s">
        <v>15</v>
      </c>
      <c r="C5" s="53" t="s">
        <v>13</v>
      </c>
      <c r="D5" s="53">
        <v>1</v>
      </c>
      <c r="E5" s="52" t="s">
        <v>16</v>
      </c>
      <c r="F5" s="54">
        <v>113</v>
      </c>
      <c r="G5" s="55">
        <v>84</v>
      </c>
      <c r="H5" s="54">
        <f t="shared" si="0"/>
        <v>95.6</v>
      </c>
      <c r="I5" s="54"/>
      <c r="J5" s="62">
        <v>2</v>
      </c>
      <c r="K5" s="42">
        <f t="shared" ref="K5:K36" si="1">SUMPRODUCT((C$4:C$369=C5)*(H$4:H$369&gt;H5))+1</f>
        <v>2</v>
      </c>
    </row>
    <row r="6" ht="30" customHeight="1" spans="1:11">
      <c r="A6" s="52">
        <v>3</v>
      </c>
      <c r="B6" s="52" t="s">
        <v>17</v>
      </c>
      <c r="C6" s="53" t="s">
        <v>13</v>
      </c>
      <c r="D6" s="53">
        <v>1</v>
      </c>
      <c r="E6" s="52" t="s">
        <v>18</v>
      </c>
      <c r="F6" s="54">
        <v>111.5</v>
      </c>
      <c r="G6" s="55">
        <v>78.33</v>
      </c>
      <c r="H6" s="54">
        <f t="shared" si="0"/>
        <v>91.598</v>
      </c>
      <c r="I6" s="54"/>
      <c r="J6" s="62">
        <v>3</v>
      </c>
      <c r="K6" s="42">
        <f t="shared" si="1"/>
        <v>3</v>
      </c>
    </row>
    <row r="7" ht="30" customHeight="1" spans="1:11">
      <c r="A7" s="52">
        <v>6</v>
      </c>
      <c r="B7" s="52" t="s">
        <v>19</v>
      </c>
      <c r="C7" s="53" t="s">
        <v>20</v>
      </c>
      <c r="D7" s="53">
        <v>1</v>
      </c>
      <c r="E7" s="52" t="s">
        <v>21</v>
      </c>
      <c r="F7" s="54">
        <v>97.5</v>
      </c>
      <c r="G7" s="55">
        <v>83</v>
      </c>
      <c r="H7" s="54">
        <f t="shared" si="0"/>
        <v>88.8</v>
      </c>
      <c r="I7" s="54"/>
      <c r="J7" s="62">
        <v>1</v>
      </c>
      <c r="K7" s="42">
        <f t="shared" si="1"/>
        <v>1</v>
      </c>
    </row>
    <row r="8" ht="30" customHeight="1" spans="1:11">
      <c r="A8" s="52">
        <v>4</v>
      </c>
      <c r="B8" s="52" t="s">
        <v>22</v>
      </c>
      <c r="C8" s="53" t="s">
        <v>20</v>
      </c>
      <c r="D8" s="53">
        <v>1</v>
      </c>
      <c r="E8" s="52" t="s">
        <v>23</v>
      </c>
      <c r="F8" s="54">
        <v>104</v>
      </c>
      <c r="G8" s="55">
        <v>76.67</v>
      </c>
      <c r="H8" s="54">
        <f t="shared" si="0"/>
        <v>87.602</v>
      </c>
      <c r="I8" s="54"/>
      <c r="J8" s="62">
        <v>2</v>
      </c>
      <c r="K8" s="42">
        <f t="shared" si="1"/>
        <v>2</v>
      </c>
    </row>
    <row r="9" ht="30" customHeight="1" spans="1:11">
      <c r="A9" s="52">
        <v>5</v>
      </c>
      <c r="B9" s="52" t="s">
        <v>24</v>
      </c>
      <c r="C9" s="53" t="s">
        <v>20</v>
      </c>
      <c r="D9" s="53">
        <v>1</v>
      </c>
      <c r="E9" s="52" t="s">
        <v>25</v>
      </c>
      <c r="F9" s="54">
        <v>97.75</v>
      </c>
      <c r="G9" s="55">
        <v>78.33</v>
      </c>
      <c r="H9" s="54">
        <f t="shared" si="0"/>
        <v>86.098</v>
      </c>
      <c r="I9" s="54"/>
      <c r="J9" s="62">
        <v>3</v>
      </c>
      <c r="K9" s="42">
        <f t="shared" si="1"/>
        <v>3</v>
      </c>
    </row>
    <row r="10" ht="30" customHeight="1" spans="1:11">
      <c r="A10" s="52">
        <v>7</v>
      </c>
      <c r="B10" s="52" t="s">
        <v>26</v>
      </c>
      <c r="C10" s="53" t="s">
        <v>27</v>
      </c>
      <c r="D10" s="53">
        <v>1</v>
      </c>
      <c r="E10" s="52" t="s">
        <v>28</v>
      </c>
      <c r="F10" s="54">
        <v>103.25</v>
      </c>
      <c r="G10" s="55">
        <v>79.67</v>
      </c>
      <c r="H10" s="54">
        <f t="shared" ref="H8:H22" si="2">SUM(F10*40%+G10*60%)</f>
        <v>89.102</v>
      </c>
      <c r="I10" s="54"/>
      <c r="J10" s="62">
        <v>1</v>
      </c>
      <c r="K10" s="42">
        <f t="shared" si="1"/>
        <v>1</v>
      </c>
    </row>
    <row r="11" ht="30" customHeight="1" spans="1:11">
      <c r="A11" s="52">
        <v>8</v>
      </c>
      <c r="B11" s="52" t="s">
        <v>29</v>
      </c>
      <c r="C11" s="53" t="s">
        <v>27</v>
      </c>
      <c r="D11" s="53">
        <v>1</v>
      </c>
      <c r="E11" s="52" t="s">
        <v>30</v>
      </c>
      <c r="F11" s="54">
        <v>90.75</v>
      </c>
      <c r="G11" s="55">
        <v>77</v>
      </c>
      <c r="H11" s="54">
        <f t="shared" si="2"/>
        <v>82.5</v>
      </c>
      <c r="I11" s="54"/>
      <c r="J11" s="62">
        <v>2</v>
      </c>
      <c r="K11" s="42">
        <f t="shared" si="1"/>
        <v>2</v>
      </c>
    </row>
    <row r="12" ht="30" customHeight="1" spans="1:11">
      <c r="A12" s="52">
        <v>9</v>
      </c>
      <c r="B12" s="52" t="s">
        <v>31</v>
      </c>
      <c r="C12" s="53" t="s">
        <v>27</v>
      </c>
      <c r="D12" s="53">
        <v>1</v>
      </c>
      <c r="E12" s="52" t="s">
        <v>32</v>
      </c>
      <c r="F12" s="54">
        <v>89.5</v>
      </c>
      <c r="G12" s="55">
        <v>74.67</v>
      </c>
      <c r="H12" s="54">
        <f t="shared" si="2"/>
        <v>80.602</v>
      </c>
      <c r="I12" s="54"/>
      <c r="J12" s="62">
        <v>3</v>
      </c>
      <c r="K12" s="42">
        <f t="shared" si="1"/>
        <v>3</v>
      </c>
    </row>
    <row r="13" ht="30" customHeight="1" spans="1:11">
      <c r="A13" s="52">
        <v>10</v>
      </c>
      <c r="B13" s="52" t="s">
        <v>33</v>
      </c>
      <c r="C13" s="53" t="s">
        <v>34</v>
      </c>
      <c r="D13" s="53">
        <v>1</v>
      </c>
      <c r="E13" s="52" t="s">
        <v>35</v>
      </c>
      <c r="F13" s="54">
        <v>86</v>
      </c>
      <c r="G13" s="55">
        <v>78</v>
      </c>
      <c r="H13" s="54">
        <f t="shared" si="2"/>
        <v>81.2</v>
      </c>
      <c r="I13" s="54"/>
      <c r="J13" s="62">
        <v>1</v>
      </c>
      <c r="K13" s="42">
        <f t="shared" si="1"/>
        <v>1</v>
      </c>
    </row>
    <row r="14" s="2" customFormat="1" ht="30" customHeight="1" spans="1:11">
      <c r="A14" s="52">
        <v>11</v>
      </c>
      <c r="B14" s="52" t="s">
        <v>36</v>
      </c>
      <c r="C14" s="53" t="s">
        <v>34</v>
      </c>
      <c r="D14" s="53">
        <v>1</v>
      </c>
      <c r="E14" s="52" t="s">
        <v>37</v>
      </c>
      <c r="F14" s="54">
        <v>84.5</v>
      </c>
      <c r="G14" s="54">
        <v>78.67</v>
      </c>
      <c r="H14" s="54">
        <f t="shared" si="2"/>
        <v>81.002</v>
      </c>
      <c r="I14" s="54"/>
      <c r="J14" s="62">
        <v>2</v>
      </c>
      <c r="K14" s="42">
        <f t="shared" si="1"/>
        <v>2</v>
      </c>
    </row>
    <row r="15" s="2" customFormat="1" ht="30" customHeight="1" spans="1:11">
      <c r="A15" s="52">
        <v>12</v>
      </c>
      <c r="B15" s="52" t="s">
        <v>38</v>
      </c>
      <c r="C15" s="53" t="s">
        <v>34</v>
      </c>
      <c r="D15" s="53">
        <v>1</v>
      </c>
      <c r="E15" s="52" t="s">
        <v>39</v>
      </c>
      <c r="F15" s="54">
        <v>77.75</v>
      </c>
      <c r="G15" s="54">
        <v>79</v>
      </c>
      <c r="H15" s="54">
        <f t="shared" si="2"/>
        <v>78.5</v>
      </c>
      <c r="I15" s="54"/>
      <c r="J15" s="62">
        <v>3</v>
      </c>
      <c r="K15" s="42">
        <f t="shared" si="1"/>
        <v>3</v>
      </c>
    </row>
    <row r="16" s="2" customFormat="1" ht="30" customHeight="1" spans="1:11">
      <c r="A16" s="52">
        <v>13</v>
      </c>
      <c r="B16" s="52" t="s">
        <v>40</v>
      </c>
      <c r="C16" s="53" t="s">
        <v>41</v>
      </c>
      <c r="D16" s="53">
        <v>1</v>
      </c>
      <c r="E16" s="64" t="s">
        <v>42</v>
      </c>
      <c r="F16" s="54">
        <v>100.5</v>
      </c>
      <c r="G16" s="54">
        <v>82.67</v>
      </c>
      <c r="H16" s="54">
        <f t="shared" si="2"/>
        <v>89.802</v>
      </c>
      <c r="I16" s="54"/>
      <c r="J16" s="62">
        <v>1</v>
      </c>
      <c r="K16" s="42">
        <f t="shared" si="1"/>
        <v>1</v>
      </c>
    </row>
    <row r="17" ht="30" customHeight="1" spans="1:11">
      <c r="A17" s="52">
        <v>16</v>
      </c>
      <c r="B17" s="52" t="s">
        <v>43</v>
      </c>
      <c r="C17" s="53" t="s">
        <v>44</v>
      </c>
      <c r="D17" s="53">
        <v>2</v>
      </c>
      <c r="E17" s="52" t="s">
        <v>45</v>
      </c>
      <c r="F17" s="54">
        <v>100.25</v>
      </c>
      <c r="G17" s="55">
        <v>86</v>
      </c>
      <c r="H17" s="54">
        <f t="shared" si="2"/>
        <v>91.7</v>
      </c>
      <c r="I17" s="54"/>
      <c r="J17" s="62">
        <v>1</v>
      </c>
      <c r="K17" s="42">
        <f t="shared" si="1"/>
        <v>1</v>
      </c>
    </row>
    <row r="18" ht="30" customHeight="1" spans="1:11">
      <c r="A18" s="52">
        <v>15</v>
      </c>
      <c r="B18" s="52" t="s">
        <v>46</v>
      </c>
      <c r="C18" s="53" t="s">
        <v>44</v>
      </c>
      <c r="D18" s="53">
        <v>2</v>
      </c>
      <c r="E18" s="52" t="s">
        <v>47</v>
      </c>
      <c r="F18" s="54">
        <v>100.75</v>
      </c>
      <c r="G18" s="55">
        <v>81.67</v>
      </c>
      <c r="H18" s="54">
        <f t="shared" si="2"/>
        <v>89.302</v>
      </c>
      <c r="I18" s="54"/>
      <c r="J18" s="62">
        <v>2</v>
      </c>
      <c r="K18" s="42">
        <f t="shared" si="1"/>
        <v>2</v>
      </c>
    </row>
    <row r="19" ht="30" customHeight="1" spans="1:11">
      <c r="A19" s="52">
        <v>14</v>
      </c>
      <c r="B19" s="52" t="s">
        <v>48</v>
      </c>
      <c r="C19" s="53" t="s">
        <v>44</v>
      </c>
      <c r="D19" s="53">
        <v>2</v>
      </c>
      <c r="E19" s="52" t="s">
        <v>49</v>
      </c>
      <c r="F19" s="54">
        <v>102.75</v>
      </c>
      <c r="G19" s="55">
        <v>79.67</v>
      </c>
      <c r="H19" s="54">
        <f t="shared" si="2"/>
        <v>88.902</v>
      </c>
      <c r="I19" s="54"/>
      <c r="J19" s="62">
        <v>3</v>
      </c>
      <c r="K19" s="42">
        <f t="shared" si="1"/>
        <v>3</v>
      </c>
    </row>
    <row r="20" ht="30" customHeight="1" spans="1:11">
      <c r="A20" s="52">
        <v>17</v>
      </c>
      <c r="B20" s="52" t="s">
        <v>50</v>
      </c>
      <c r="C20" s="53" t="s">
        <v>44</v>
      </c>
      <c r="D20" s="53">
        <v>2</v>
      </c>
      <c r="E20" s="52" t="s">
        <v>51</v>
      </c>
      <c r="F20" s="54">
        <v>99.25</v>
      </c>
      <c r="G20" s="55">
        <v>81.33</v>
      </c>
      <c r="H20" s="54">
        <f t="shared" si="2"/>
        <v>88.498</v>
      </c>
      <c r="I20" s="54"/>
      <c r="J20" s="62">
        <v>4</v>
      </c>
      <c r="K20" s="42">
        <f t="shared" si="1"/>
        <v>4</v>
      </c>
    </row>
    <row r="21" ht="30" customHeight="1" spans="1:11">
      <c r="A21" s="52">
        <v>19</v>
      </c>
      <c r="B21" s="52" t="s">
        <v>52</v>
      </c>
      <c r="C21" s="53" t="s">
        <v>44</v>
      </c>
      <c r="D21" s="53">
        <v>2</v>
      </c>
      <c r="E21" s="52" t="s">
        <v>53</v>
      </c>
      <c r="F21" s="54">
        <v>98.25</v>
      </c>
      <c r="G21" s="55">
        <v>81.67</v>
      </c>
      <c r="H21" s="54">
        <f t="shared" si="2"/>
        <v>88.302</v>
      </c>
      <c r="I21" s="54"/>
      <c r="J21" s="62">
        <v>5</v>
      </c>
      <c r="K21" s="42">
        <f t="shared" si="1"/>
        <v>5</v>
      </c>
    </row>
    <row r="22" ht="30" customHeight="1" spans="1:11">
      <c r="A22" s="52">
        <v>18</v>
      </c>
      <c r="B22" s="52" t="s">
        <v>54</v>
      </c>
      <c r="C22" s="53" t="s">
        <v>44</v>
      </c>
      <c r="D22" s="53">
        <v>2</v>
      </c>
      <c r="E22" s="52" t="s">
        <v>55</v>
      </c>
      <c r="F22" s="54">
        <v>99</v>
      </c>
      <c r="G22" s="55">
        <v>78.33</v>
      </c>
      <c r="H22" s="54">
        <f t="shared" si="2"/>
        <v>86.598</v>
      </c>
      <c r="I22" s="54"/>
      <c r="J22" s="62">
        <v>6</v>
      </c>
      <c r="K22" s="42">
        <f t="shared" si="1"/>
        <v>6</v>
      </c>
    </row>
    <row r="23" ht="30" customHeight="1" spans="1:11">
      <c r="A23" s="52">
        <v>20</v>
      </c>
      <c r="B23" s="52" t="s">
        <v>56</v>
      </c>
      <c r="C23" s="53" t="s">
        <v>57</v>
      </c>
      <c r="D23" s="53">
        <v>1</v>
      </c>
      <c r="E23" s="52" t="s">
        <v>58</v>
      </c>
      <c r="F23" s="54">
        <v>103.75</v>
      </c>
      <c r="G23" s="55">
        <v>81</v>
      </c>
      <c r="H23" s="54">
        <f t="shared" ref="H23:H40" si="3">SUM(F23*40%+G23*60%)</f>
        <v>90.1</v>
      </c>
      <c r="I23" s="54"/>
      <c r="J23" s="62">
        <v>1</v>
      </c>
      <c r="K23" s="42">
        <f t="shared" si="1"/>
        <v>1</v>
      </c>
    </row>
    <row r="24" ht="30" customHeight="1" spans="1:11">
      <c r="A24" s="52">
        <v>21</v>
      </c>
      <c r="B24" s="52" t="s">
        <v>59</v>
      </c>
      <c r="C24" s="53" t="s">
        <v>57</v>
      </c>
      <c r="D24" s="53">
        <v>1</v>
      </c>
      <c r="E24" s="52" t="s">
        <v>60</v>
      </c>
      <c r="F24" s="54">
        <v>102.5</v>
      </c>
      <c r="G24" s="55">
        <v>80.67</v>
      </c>
      <c r="H24" s="54">
        <f t="shared" si="3"/>
        <v>89.402</v>
      </c>
      <c r="I24" s="54"/>
      <c r="J24" s="62">
        <v>2</v>
      </c>
      <c r="K24" s="42">
        <f t="shared" si="1"/>
        <v>2</v>
      </c>
    </row>
    <row r="25" ht="30" customHeight="1" spans="1:11">
      <c r="A25" s="56">
        <v>22</v>
      </c>
      <c r="B25" s="56" t="s">
        <v>61</v>
      </c>
      <c r="C25" s="57" t="s">
        <v>57</v>
      </c>
      <c r="D25" s="57">
        <v>1</v>
      </c>
      <c r="E25" s="56" t="s">
        <v>62</v>
      </c>
      <c r="F25" s="55">
        <v>94.25</v>
      </c>
      <c r="G25" s="55">
        <v>0</v>
      </c>
      <c r="H25" s="55">
        <f t="shared" si="3"/>
        <v>37.7</v>
      </c>
      <c r="I25" s="55"/>
      <c r="J25" s="63">
        <v>3</v>
      </c>
      <c r="K25" s="42">
        <f t="shared" si="1"/>
        <v>3</v>
      </c>
    </row>
    <row r="26" ht="30" customHeight="1" spans="1:11">
      <c r="A26" s="52">
        <v>23</v>
      </c>
      <c r="B26" s="52" t="s">
        <v>63</v>
      </c>
      <c r="C26" s="53" t="s">
        <v>64</v>
      </c>
      <c r="D26" s="53">
        <v>1</v>
      </c>
      <c r="E26" s="52" t="s">
        <v>65</v>
      </c>
      <c r="F26" s="54">
        <v>96</v>
      </c>
      <c r="G26" s="55">
        <v>84.33</v>
      </c>
      <c r="H26" s="54">
        <f t="shared" si="3"/>
        <v>88.998</v>
      </c>
      <c r="I26" s="54"/>
      <c r="J26" s="62">
        <v>1</v>
      </c>
      <c r="K26" s="42">
        <f t="shared" si="1"/>
        <v>1</v>
      </c>
    </row>
    <row r="27" ht="30" customHeight="1" spans="1:11">
      <c r="A27" s="52">
        <v>24</v>
      </c>
      <c r="B27" s="52" t="s">
        <v>66</v>
      </c>
      <c r="C27" s="53" t="s">
        <v>64</v>
      </c>
      <c r="D27" s="53">
        <v>1</v>
      </c>
      <c r="E27" s="52" t="s">
        <v>67</v>
      </c>
      <c r="F27" s="54">
        <v>91.75</v>
      </c>
      <c r="G27" s="55">
        <v>85.67</v>
      </c>
      <c r="H27" s="54">
        <f t="shared" si="3"/>
        <v>88.102</v>
      </c>
      <c r="I27" s="54"/>
      <c r="J27" s="62">
        <v>2</v>
      </c>
      <c r="K27" s="42">
        <f t="shared" si="1"/>
        <v>2</v>
      </c>
    </row>
    <row r="28" ht="30" customHeight="1" spans="1:11">
      <c r="A28" s="52">
        <v>25</v>
      </c>
      <c r="B28" s="52" t="s">
        <v>68</v>
      </c>
      <c r="C28" s="53" t="s">
        <v>64</v>
      </c>
      <c r="D28" s="53">
        <v>1</v>
      </c>
      <c r="E28" s="52" t="s">
        <v>69</v>
      </c>
      <c r="F28" s="54">
        <v>83.5</v>
      </c>
      <c r="G28" s="55">
        <v>75</v>
      </c>
      <c r="H28" s="54">
        <f t="shared" si="3"/>
        <v>78.4</v>
      </c>
      <c r="I28" s="54"/>
      <c r="J28" s="62">
        <v>3</v>
      </c>
      <c r="K28" s="42">
        <f t="shared" si="1"/>
        <v>3</v>
      </c>
    </row>
    <row r="29" ht="30" customHeight="1" spans="1:11">
      <c r="A29" s="52">
        <v>29</v>
      </c>
      <c r="B29" s="58" t="s">
        <v>70</v>
      </c>
      <c r="C29" s="53" t="s">
        <v>71</v>
      </c>
      <c r="D29" s="53">
        <v>2</v>
      </c>
      <c r="E29" s="52" t="s">
        <v>72</v>
      </c>
      <c r="F29" s="54">
        <v>94.5</v>
      </c>
      <c r="G29" s="55">
        <v>83.67</v>
      </c>
      <c r="H29" s="54">
        <f t="shared" si="3"/>
        <v>88.002</v>
      </c>
      <c r="I29" s="54"/>
      <c r="J29" s="62">
        <v>1</v>
      </c>
      <c r="K29" s="42">
        <f t="shared" si="1"/>
        <v>1</v>
      </c>
    </row>
    <row r="30" ht="30" customHeight="1" spans="1:11">
      <c r="A30" s="52">
        <v>26</v>
      </c>
      <c r="B30" s="52" t="s">
        <v>73</v>
      </c>
      <c r="C30" s="53" t="s">
        <v>71</v>
      </c>
      <c r="D30" s="53">
        <v>2</v>
      </c>
      <c r="E30" s="52" t="s">
        <v>74</v>
      </c>
      <c r="F30" s="54">
        <v>100.75</v>
      </c>
      <c r="G30" s="55">
        <v>78.33</v>
      </c>
      <c r="H30" s="54">
        <f t="shared" si="3"/>
        <v>87.298</v>
      </c>
      <c r="I30" s="54"/>
      <c r="J30" s="62">
        <v>2</v>
      </c>
      <c r="K30" s="42">
        <f t="shared" si="1"/>
        <v>2</v>
      </c>
    </row>
    <row r="31" ht="30" customHeight="1" spans="1:11">
      <c r="A31" s="52">
        <v>31</v>
      </c>
      <c r="B31" s="52" t="s">
        <v>75</v>
      </c>
      <c r="C31" s="53" t="s">
        <v>71</v>
      </c>
      <c r="D31" s="53">
        <v>2</v>
      </c>
      <c r="E31" s="52" t="s">
        <v>76</v>
      </c>
      <c r="F31" s="54">
        <v>93.25</v>
      </c>
      <c r="G31" s="55">
        <v>81</v>
      </c>
      <c r="H31" s="54">
        <f t="shared" si="3"/>
        <v>85.9</v>
      </c>
      <c r="I31" s="54"/>
      <c r="J31" s="62">
        <v>3</v>
      </c>
      <c r="K31" s="42">
        <f t="shared" si="1"/>
        <v>3</v>
      </c>
    </row>
    <row r="32" ht="30" customHeight="1" spans="1:11">
      <c r="A32" s="52">
        <v>28</v>
      </c>
      <c r="B32" s="52" t="s">
        <v>77</v>
      </c>
      <c r="C32" s="53" t="s">
        <v>71</v>
      </c>
      <c r="D32" s="53">
        <v>2</v>
      </c>
      <c r="E32" s="52" t="s">
        <v>78</v>
      </c>
      <c r="F32" s="54">
        <v>96.75</v>
      </c>
      <c r="G32" s="55">
        <v>77.33</v>
      </c>
      <c r="H32" s="54">
        <f t="shared" si="3"/>
        <v>85.098</v>
      </c>
      <c r="I32" s="54"/>
      <c r="J32" s="62">
        <v>4</v>
      </c>
      <c r="K32" s="42">
        <f t="shared" si="1"/>
        <v>4</v>
      </c>
    </row>
    <row r="33" ht="30" customHeight="1" spans="1:11">
      <c r="A33" s="52">
        <v>27</v>
      </c>
      <c r="B33" s="52" t="s">
        <v>79</v>
      </c>
      <c r="C33" s="53" t="s">
        <v>71</v>
      </c>
      <c r="D33" s="53">
        <v>2</v>
      </c>
      <c r="E33" s="52" t="s">
        <v>80</v>
      </c>
      <c r="F33" s="54">
        <v>99.5</v>
      </c>
      <c r="G33" s="55">
        <v>70.67</v>
      </c>
      <c r="H33" s="54">
        <f t="shared" si="3"/>
        <v>82.202</v>
      </c>
      <c r="I33" s="54"/>
      <c r="J33" s="62">
        <v>5</v>
      </c>
      <c r="K33" s="42">
        <f t="shared" si="1"/>
        <v>5</v>
      </c>
    </row>
    <row r="34" ht="30" customHeight="1" spans="1:11">
      <c r="A34" s="52">
        <v>30</v>
      </c>
      <c r="B34" s="58" t="s">
        <v>81</v>
      </c>
      <c r="C34" s="53" t="s">
        <v>71</v>
      </c>
      <c r="D34" s="53">
        <v>2</v>
      </c>
      <c r="E34" s="52" t="s">
        <v>82</v>
      </c>
      <c r="F34" s="54">
        <v>94</v>
      </c>
      <c r="G34" s="55">
        <v>71</v>
      </c>
      <c r="H34" s="54">
        <f t="shared" si="3"/>
        <v>80.2</v>
      </c>
      <c r="I34" s="54"/>
      <c r="J34" s="62">
        <v>6</v>
      </c>
      <c r="K34" s="42">
        <f t="shared" si="1"/>
        <v>6</v>
      </c>
    </row>
    <row r="35" ht="30" customHeight="1" spans="1:11">
      <c r="A35" s="52">
        <v>34</v>
      </c>
      <c r="B35" s="52" t="s">
        <v>83</v>
      </c>
      <c r="C35" s="53" t="s">
        <v>84</v>
      </c>
      <c r="D35" s="53">
        <v>2</v>
      </c>
      <c r="E35" s="52" t="s">
        <v>85</v>
      </c>
      <c r="F35" s="54">
        <v>87.5</v>
      </c>
      <c r="G35" s="55">
        <v>80.33</v>
      </c>
      <c r="H35" s="54">
        <f t="shared" si="3"/>
        <v>83.198</v>
      </c>
      <c r="I35" s="54"/>
      <c r="J35" s="62">
        <v>1</v>
      </c>
      <c r="K35" s="42">
        <f t="shared" si="1"/>
        <v>1</v>
      </c>
    </row>
    <row r="36" ht="30" customHeight="1" spans="1:11">
      <c r="A36" s="52">
        <v>33</v>
      </c>
      <c r="B36" s="52" t="s">
        <v>86</v>
      </c>
      <c r="C36" s="53" t="s">
        <v>84</v>
      </c>
      <c r="D36" s="53">
        <v>2</v>
      </c>
      <c r="E36" s="52" t="s">
        <v>87</v>
      </c>
      <c r="F36" s="54">
        <v>93.5</v>
      </c>
      <c r="G36" s="55">
        <v>74.67</v>
      </c>
      <c r="H36" s="54">
        <f t="shared" si="3"/>
        <v>82.202</v>
      </c>
      <c r="I36" s="54"/>
      <c r="J36" s="62">
        <v>2</v>
      </c>
      <c r="K36" s="42">
        <f t="shared" si="1"/>
        <v>2</v>
      </c>
    </row>
    <row r="37" ht="30" customHeight="1" spans="1:11">
      <c r="A37" s="52">
        <v>35</v>
      </c>
      <c r="B37" s="52" t="s">
        <v>88</v>
      </c>
      <c r="C37" s="53" t="s">
        <v>84</v>
      </c>
      <c r="D37" s="53">
        <v>2</v>
      </c>
      <c r="E37" s="52" t="s">
        <v>89</v>
      </c>
      <c r="F37" s="54">
        <v>86.5</v>
      </c>
      <c r="G37" s="55">
        <v>76.33</v>
      </c>
      <c r="H37" s="54">
        <f t="shared" si="3"/>
        <v>80.398</v>
      </c>
      <c r="I37" s="54"/>
      <c r="J37" s="62">
        <v>3</v>
      </c>
      <c r="K37" s="42">
        <f t="shared" ref="K37:K78" si="4">SUMPRODUCT((C$4:C$369=C37)*(H$4:H$369&gt;H37))+1</f>
        <v>3</v>
      </c>
    </row>
    <row r="38" ht="30" customHeight="1" spans="1:11">
      <c r="A38" s="52">
        <v>36</v>
      </c>
      <c r="B38" s="52" t="s">
        <v>90</v>
      </c>
      <c r="C38" s="53" t="s">
        <v>84</v>
      </c>
      <c r="D38" s="53">
        <v>2</v>
      </c>
      <c r="E38" s="52" t="s">
        <v>91</v>
      </c>
      <c r="F38" s="54">
        <v>86.5</v>
      </c>
      <c r="G38" s="55">
        <v>76</v>
      </c>
      <c r="H38" s="54">
        <f t="shared" si="3"/>
        <v>80.2</v>
      </c>
      <c r="I38" s="54"/>
      <c r="J38" s="62">
        <v>4</v>
      </c>
      <c r="K38" s="42">
        <f t="shared" si="4"/>
        <v>4</v>
      </c>
    </row>
    <row r="39" ht="30" customHeight="1" spans="1:11">
      <c r="A39" s="52">
        <v>37</v>
      </c>
      <c r="B39" s="52" t="s">
        <v>92</v>
      </c>
      <c r="C39" s="53" t="s">
        <v>84</v>
      </c>
      <c r="D39" s="53">
        <v>2</v>
      </c>
      <c r="E39" s="52" t="s">
        <v>93</v>
      </c>
      <c r="F39" s="54">
        <v>81.25</v>
      </c>
      <c r="G39" s="55">
        <v>61.33</v>
      </c>
      <c r="H39" s="54">
        <f t="shared" si="3"/>
        <v>69.298</v>
      </c>
      <c r="I39" s="54"/>
      <c r="J39" s="62">
        <v>5</v>
      </c>
      <c r="K39" s="42">
        <f t="shared" si="4"/>
        <v>5</v>
      </c>
    </row>
    <row r="40" ht="30" customHeight="1" spans="1:11">
      <c r="A40" s="56">
        <v>32</v>
      </c>
      <c r="B40" s="56" t="s">
        <v>94</v>
      </c>
      <c r="C40" s="57" t="s">
        <v>84</v>
      </c>
      <c r="D40" s="57">
        <v>2</v>
      </c>
      <c r="E40" s="56" t="s">
        <v>95</v>
      </c>
      <c r="F40" s="55">
        <v>105.5</v>
      </c>
      <c r="G40" s="55">
        <v>0</v>
      </c>
      <c r="H40" s="55">
        <f t="shared" si="3"/>
        <v>42.2</v>
      </c>
      <c r="I40" s="55"/>
      <c r="J40" s="63">
        <v>6</v>
      </c>
      <c r="K40" s="42">
        <f t="shared" si="4"/>
        <v>6</v>
      </c>
    </row>
    <row r="41" ht="30" customHeight="1" spans="1:11">
      <c r="A41" s="52">
        <v>38</v>
      </c>
      <c r="B41" s="52" t="s">
        <v>96</v>
      </c>
      <c r="C41" s="53" t="s">
        <v>97</v>
      </c>
      <c r="D41" s="53">
        <v>1</v>
      </c>
      <c r="E41" s="52" t="s">
        <v>98</v>
      </c>
      <c r="F41" s="54">
        <v>109</v>
      </c>
      <c r="G41" s="55">
        <v>82</v>
      </c>
      <c r="H41" s="54">
        <f t="shared" ref="H34:H52" si="5">SUM(F41*40%+G41*60%)</f>
        <v>92.8</v>
      </c>
      <c r="I41" s="54"/>
      <c r="J41" s="62">
        <v>1</v>
      </c>
      <c r="K41" s="42">
        <f t="shared" si="4"/>
        <v>1</v>
      </c>
    </row>
    <row r="42" ht="30" customHeight="1" spans="1:11">
      <c r="A42" s="52">
        <v>39</v>
      </c>
      <c r="B42" s="52" t="s">
        <v>99</v>
      </c>
      <c r="C42" s="53" t="s">
        <v>97</v>
      </c>
      <c r="D42" s="53">
        <v>1</v>
      </c>
      <c r="E42" s="52" t="s">
        <v>100</v>
      </c>
      <c r="F42" s="54">
        <v>104.25</v>
      </c>
      <c r="G42" s="55">
        <v>84.33</v>
      </c>
      <c r="H42" s="54">
        <f t="shared" si="5"/>
        <v>92.298</v>
      </c>
      <c r="I42" s="54"/>
      <c r="J42" s="62">
        <v>2</v>
      </c>
      <c r="K42" s="42">
        <f t="shared" si="4"/>
        <v>2</v>
      </c>
    </row>
    <row r="43" ht="30" customHeight="1" spans="1:11">
      <c r="A43" s="52">
        <v>40</v>
      </c>
      <c r="B43" s="52" t="s">
        <v>101</v>
      </c>
      <c r="C43" s="53" t="s">
        <v>97</v>
      </c>
      <c r="D43" s="53">
        <v>1</v>
      </c>
      <c r="E43" s="52" t="s">
        <v>102</v>
      </c>
      <c r="F43" s="54">
        <v>98</v>
      </c>
      <c r="G43" s="55">
        <v>77.67</v>
      </c>
      <c r="H43" s="54">
        <f t="shared" si="5"/>
        <v>85.802</v>
      </c>
      <c r="I43" s="54"/>
      <c r="J43" s="62">
        <v>3</v>
      </c>
      <c r="K43" s="42">
        <f t="shared" si="4"/>
        <v>3</v>
      </c>
    </row>
    <row r="44" ht="30" customHeight="1" spans="1:11">
      <c r="A44" s="52">
        <v>43</v>
      </c>
      <c r="B44" s="52" t="s">
        <v>103</v>
      </c>
      <c r="C44" s="53" t="s">
        <v>104</v>
      </c>
      <c r="D44" s="53">
        <v>1</v>
      </c>
      <c r="E44" s="52" t="s">
        <v>105</v>
      </c>
      <c r="F44" s="54">
        <v>100.5</v>
      </c>
      <c r="G44" s="55">
        <v>80.33</v>
      </c>
      <c r="H44" s="54">
        <f t="shared" si="5"/>
        <v>88.398</v>
      </c>
      <c r="I44" s="54"/>
      <c r="J44" s="62">
        <v>1</v>
      </c>
      <c r="K44" s="42">
        <f t="shared" si="4"/>
        <v>1</v>
      </c>
    </row>
    <row r="45" ht="30" customHeight="1" spans="1:11">
      <c r="A45" s="52">
        <v>42</v>
      </c>
      <c r="B45" s="52" t="s">
        <v>106</v>
      </c>
      <c r="C45" s="53" t="s">
        <v>104</v>
      </c>
      <c r="D45" s="53">
        <v>1</v>
      </c>
      <c r="E45" s="52" t="s">
        <v>107</v>
      </c>
      <c r="F45" s="54">
        <v>102.5</v>
      </c>
      <c r="G45" s="55">
        <v>75.33</v>
      </c>
      <c r="H45" s="54">
        <f t="shared" si="5"/>
        <v>86.198</v>
      </c>
      <c r="I45" s="54"/>
      <c r="J45" s="62">
        <v>2</v>
      </c>
      <c r="K45" s="42">
        <f t="shared" si="4"/>
        <v>2</v>
      </c>
    </row>
    <row r="46" ht="30" customHeight="1" spans="1:11">
      <c r="A46" s="56">
        <v>41</v>
      </c>
      <c r="B46" s="56" t="s">
        <v>108</v>
      </c>
      <c r="C46" s="57" t="s">
        <v>104</v>
      </c>
      <c r="D46" s="57">
        <v>1</v>
      </c>
      <c r="E46" s="56" t="s">
        <v>109</v>
      </c>
      <c r="F46" s="55">
        <v>109</v>
      </c>
      <c r="G46" s="55">
        <v>0</v>
      </c>
      <c r="H46" s="55">
        <f t="shared" si="5"/>
        <v>43.6</v>
      </c>
      <c r="I46" s="55"/>
      <c r="J46" s="63">
        <v>3</v>
      </c>
      <c r="K46" s="42">
        <f t="shared" si="4"/>
        <v>3</v>
      </c>
    </row>
    <row r="47" ht="30" customHeight="1" spans="1:11">
      <c r="A47" s="52">
        <v>44</v>
      </c>
      <c r="B47" s="52" t="s">
        <v>110</v>
      </c>
      <c r="C47" s="53" t="s">
        <v>111</v>
      </c>
      <c r="D47" s="53">
        <v>1</v>
      </c>
      <c r="E47" s="52" t="s">
        <v>112</v>
      </c>
      <c r="F47" s="54">
        <v>105</v>
      </c>
      <c r="G47" s="55">
        <v>85</v>
      </c>
      <c r="H47" s="54">
        <f t="shared" si="5"/>
        <v>93</v>
      </c>
      <c r="I47" s="54"/>
      <c r="J47" s="62">
        <v>1</v>
      </c>
      <c r="K47" s="42">
        <f t="shared" si="4"/>
        <v>1</v>
      </c>
    </row>
    <row r="48" ht="30" customHeight="1" spans="1:11">
      <c r="A48" s="52">
        <v>45</v>
      </c>
      <c r="B48" s="52" t="s">
        <v>113</v>
      </c>
      <c r="C48" s="53" t="s">
        <v>111</v>
      </c>
      <c r="D48" s="53">
        <v>1</v>
      </c>
      <c r="E48" s="52" t="s">
        <v>114</v>
      </c>
      <c r="F48" s="54">
        <v>97.25</v>
      </c>
      <c r="G48" s="55">
        <v>79</v>
      </c>
      <c r="H48" s="54">
        <f t="shared" si="5"/>
        <v>86.3</v>
      </c>
      <c r="I48" s="54"/>
      <c r="J48" s="62">
        <v>2</v>
      </c>
      <c r="K48" s="42">
        <f t="shared" si="4"/>
        <v>2</v>
      </c>
    </row>
    <row r="49" ht="30" customHeight="1" spans="1:11">
      <c r="A49" s="52">
        <v>46</v>
      </c>
      <c r="B49" s="52" t="s">
        <v>115</v>
      </c>
      <c r="C49" s="53" t="s">
        <v>111</v>
      </c>
      <c r="D49" s="53">
        <v>1</v>
      </c>
      <c r="E49" s="52" t="s">
        <v>116</v>
      </c>
      <c r="F49" s="54">
        <v>86</v>
      </c>
      <c r="G49" s="55">
        <v>71.33</v>
      </c>
      <c r="H49" s="54">
        <f t="shared" si="5"/>
        <v>77.198</v>
      </c>
      <c r="I49" s="54"/>
      <c r="J49" s="62">
        <v>3</v>
      </c>
      <c r="K49" s="42">
        <f t="shared" si="4"/>
        <v>3</v>
      </c>
    </row>
    <row r="50" ht="30" customHeight="1" spans="1:11">
      <c r="A50" s="52">
        <v>47</v>
      </c>
      <c r="B50" s="52" t="s">
        <v>117</v>
      </c>
      <c r="C50" s="53" t="s">
        <v>118</v>
      </c>
      <c r="D50" s="53">
        <v>1</v>
      </c>
      <c r="E50" s="52" t="s">
        <v>119</v>
      </c>
      <c r="F50" s="54">
        <v>106.5</v>
      </c>
      <c r="G50" s="55">
        <v>86.67</v>
      </c>
      <c r="H50" s="54">
        <f t="shared" si="5"/>
        <v>94.602</v>
      </c>
      <c r="I50" s="54"/>
      <c r="J50" s="62">
        <v>1</v>
      </c>
      <c r="K50" s="42">
        <f t="shared" si="4"/>
        <v>1</v>
      </c>
    </row>
    <row r="51" ht="30" customHeight="1" spans="1:11">
      <c r="A51" s="52">
        <v>49</v>
      </c>
      <c r="B51" s="52" t="s">
        <v>120</v>
      </c>
      <c r="C51" s="53" t="s">
        <v>118</v>
      </c>
      <c r="D51" s="53">
        <v>1</v>
      </c>
      <c r="E51" s="52" t="s">
        <v>121</v>
      </c>
      <c r="F51" s="54">
        <v>101</v>
      </c>
      <c r="G51" s="55">
        <v>83.67</v>
      </c>
      <c r="H51" s="54">
        <f t="shared" si="5"/>
        <v>90.602</v>
      </c>
      <c r="I51" s="54"/>
      <c r="J51" s="62">
        <v>2</v>
      </c>
      <c r="K51" s="42">
        <f t="shared" si="4"/>
        <v>2</v>
      </c>
    </row>
    <row r="52" ht="30" customHeight="1" spans="1:11">
      <c r="A52" s="52">
        <v>48</v>
      </c>
      <c r="B52" s="52" t="s">
        <v>122</v>
      </c>
      <c r="C52" s="53" t="s">
        <v>118</v>
      </c>
      <c r="D52" s="53">
        <v>1</v>
      </c>
      <c r="E52" s="52" t="s">
        <v>123</v>
      </c>
      <c r="F52" s="54">
        <v>102.75</v>
      </c>
      <c r="G52" s="55">
        <v>78.33</v>
      </c>
      <c r="H52" s="54">
        <f t="shared" si="5"/>
        <v>88.098</v>
      </c>
      <c r="I52" s="54"/>
      <c r="J52" s="62">
        <v>3</v>
      </c>
      <c r="K52" s="42">
        <f t="shared" si="4"/>
        <v>3</v>
      </c>
    </row>
    <row r="53" ht="30" customHeight="1" spans="1:11">
      <c r="A53" s="56">
        <v>50</v>
      </c>
      <c r="B53" s="56" t="s">
        <v>124</v>
      </c>
      <c r="C53" s="57" t="s">
        <v>118</v>
      </c>
      <c r="D53" s="57">
        <v>1</v>
      </c>
      <c r="E53" s="56" t="s">
        <v>125</v>
      </c>
      <c r="F53" s="55">
        <v>101</v>
      </c>
      <c r="G53" s="55">
        <v>0</v>
      </c>
      <c r="H53" s="55">
        <f t="shared" ref="H51:H59" si="6">SUM(F53*40%+G53*60%)</f>
        <v>40.4</v>
      </c>
      <c r="I53" s="55"/>
      <c r="J53" s="63">
        <v>4</v>
      </c>
      <c r="K53" s="42">
        <f t="shared" si="4"/>
        <v>4</v>
      </c>
    </row>
    <row r="54" ht="30" customHeight="1" spans="1:11">
      <c r="A54" s="52">
        <v>51</v>
      </c>
      <c r="B54" s="52" t="s">
        <v>126</v>
      </c>
      <c r="C54" s="53" t="s">
        <v>127</v>
      </c>
      <c r="D54" s="53">
        <v>1</v>
      </c>
      <c r="E54" s="52" t="s">
        <v>128</v>
      </c>
      <c r="F54" s="54">
        <v>90.25</v>
      </c>
      <c r="G54" s="55">
        <v>86.33</v>
      </c>
      <c r="H54" s="54">
        <f t="shared" si="6"/>
        <v>87.898</v>
      </c>
      <c r="I54" s="54"/>
      <c r="J54" s="62">
        <v>1</v>
      </c>
      <c r="K54" s="42">
        <f t="shared" si="4"/>
        <v>1</v>
      </c>
    </row>
    <row r="55" ht="30" customHeight="1" spans="1:11">
      <c r="A55" s="52">
        <v>52</v>
      </c>
      <c r="B55" s="52" t="s">
        <v>129</v>
      </c>
      <c r="C55" s="53" t="s">
        <v>127</v>
      </c>
      <c r="D55" s="53">
        <v>1</v>
      </c>
      <c r="E55" s="52" t="s">
        <v>130</v>
      </c>
      <c r="F55" s="54">
        <v>85</v>
      </c>
      <c r="G55" s="55">
        <v>81.17</v>
      </c>
      <c r="H55" s="54">
        <f t="shared" si="6"/>
        <v>82.702</v>
      </c>
      <c r="I55" s="54"/>
      <c r="J55" s="62">
        <v>2</v>
      </c>
      <c r="K55" s="42">
        <f t="shared" si="4"/>
        <v>2</v>
      </c>
    </row>
    <row r="56" ht="30" customHeight="1" spans="1:11">
      <c r="A56" s="52">
        <v>53</v>
      </c>
      <c r="B56" s="52" t="s">
        <v>131</v>
      </c>
      <c r="C56" s="53" t="s">
        <v>127</v>
      </c>
      <c r="D56" s="53">
        <v>1</v>
      </c>
      <c r="E56" s="52" t="s">
        <v>132</v>
      </c>
      <c r="F56" s="54">
        <v>81</v>
      </c>
      <c r="G56" s="55">
        <v>74.17</v>
      </c>
      <c r="H56" s="54">
        <f t="shared" si="6"/>
        <v>76.902</v>
      </c>
      <c r="I56" s="54"/>
      <c r="J56" s="62">
        <v>3</v>
      </c>
      <c r="K56" s="42">
        <f t="shared" si="4"/>
        <v>3</v>
      </c>
    </row>
    <row r="57" ht="30" customHeight="1" spans="1:11">
      <c r="A57" s="52">
        <v>54</v>
      </c>
      <c r="B57" s="52" t="s">
        <v>133</v>
      </c>
      <c r="C57" s="53" t="s">
        <v>134</v>
      </c>
      <c r="D57" s="53">
        <v>1</v>
      </c>
      <c r="E57" s="52" t="s">
        <v>135</v>
      </c>
      <c r="F57" s="54">
        <v>95.25</v>
      </c>
      <c r="G57" s="55">
        <v>81.67</v>
      </c>
      <c r="H57" s="54">
        <f t="shared" si="6"/>
        <v>87.102</v>
      </c>
      <c r="I57" s="54"/>
      <c r="J57" s="62">
        <v>1</v>
      </c>
      <c r="K57" s="42">
        <f t="shared" si="4"/>
        <v>1</v>
      </c>
    </row>
    <row r="58" ht="30" customHeight="1" spans="1:11">
      <c r="A58" s="52">
        <v>55</v>
      </c>
      <c r="B58" s="52" t="s">
        <v>136</v>
      </c>
      <c r="C58" s="53" t="s">
        <v>134</v>
      </c>
      <c r="D58" s="53">
        <v>1</v>
      </c>
      <c r="E58" s="52" t="s">
        <v>137</v>
      </c>
      <c r="F58" s="54">
        <v>82.25</v>
      </c>
      <c r="G58" s="55">
        <v>76</v>
      </c>
      <c r="H58" s="54">
        <f t="shared" si="6"/>
        <v>78.5</v>
      </c>
      <c r="I58" s="54"/>
      <c r="J58" s="62">
        <v>2</v>
      </c>
      <c r="K58" s="42">
        <f t="shared" si="4"/>
        <v>2</v>
      </c>
    </row>
    <row r="59" ht="30" customHeight="1" spans="1:11">
      <c r="A59" s="52">
        <v>56</v>
      </c>
      <c r="B59" s="52" t="s">
        <v>138</v>
      </c>
      <c r="C59" s="53" t="s">
        <v>139</v>
      </c>
      <c r="D59" s="53">
        <v>2</v>
      </c>
      <c r="E59" s="52" t="s">
        <v>140</v>
      </c>
      <c r="F59" s="54">
        <v>99.75</v>
      </c>
      <c r="G59" s="55">
        <v>84.83</v>
      </c>
      <c r="H59" s="54">
        <f t="shared" si="6"/>
        <v>90.798</v>
      </c>
      <c r="I59" s="54"/>
      <c r="J59" s="62">
        <v>1</v>
      </c>
      <c r="K59" s="42">
        <f t="shared" si="4"/>
        <v>1</v>
      </c>
    </row>
    <row r="60" ht="30" customHeight="1" spans="1:11">
      <c r="A60" s="52">
        <v>57</v>
      </c>
      <c r="B60" s="52" t="s">
        <v>141</v>
      </c>
      <c r="C60" s="53" t="s">
        <v>139</v>
      </c>
      <c r="D60" s="53">
        <v>2</v>
      </c>
      <c r="E60" s="52" t="s">
        <v>142</v>
      </c>
      <c r="F60" s="54">
        <v>88.25</v>
      </c>
      <c r="G60" s="55">
        <v>83.83</v>
      </c>
      <c r="H60" s="54">
        <f t="shared" ref="H60:H74" si="7">SUM(F60*40%+G60*60%)</f>
        <v>85.598</v>
      </c>
      <c r="I60" s="54"/>
      <c r="J60" s="62">
        <v>2</v>
      </c>
      <c r="K60" s="42">
        <f t="shared" si="4"/>
        <v>2</v>
      </c>
    </row>
    <row r="61" ht="30" customHeight="1" spans="1:11">
      <c r="A61" s="52">
        <v>58</v>
      </c>
      <c r="B61" s="52" t="s">
        <v>143</v>
      </c>
      <c r="C61" s="53" t="s">
        <v>139</v>
      </c>
      <c r="D61" s="53">
        <v>2</v>
      </c>
      <c r="E61" s="52" t="s">
        <v>144</v>
      </c>
      <c r="F61" s="54">
        <v>87.75</v>
      </c>
      <c r="G61" s="55">
        <v>82.67</v>
      </c>
      <c r="H61" s="54">
        <f t="shared" si="7"/>
        <v>84.702</v>
      </c>
      <c r="I61" s="54"/>
      <c r="J61" s="62">
        <v>3</v>
      </c>
      <c r="K61" s="42">
        <f t="shared" si="4"/>
        <v>3</v>
      </c>
    </row>
    <row r="62" ht="30" customHeight="1" spans="1:11">
      <c r="A62" s="52">
        <v>59</v>
      </c>
      <c r="B62" s="52" t="s">
        <v>145</v>
      </c>
      <c r="C62" s="53" t="s">
        <v>139</v>
      </c>
      <c r="D62" s="53">
        <v>2</v>
      </c>
      <c r="E62" s="52" t="s">
        <v>146</v>
      </c>
      <c r="F62" s="54">
        <v>87.5</v>
      </c>
      <c r="G62" s="55">
        <v>81.17</v>
      </c>
      <c r="H62" s="54">
        <f t="shared" si="7"/>
        <v>83.702</v>
      </c>
      <c r="I62" s="54"/>
      <c r="J62" s="62">
        <v>4</v>
      </c>
      <c r="K62" s="42">
        <f t="shared" si="4"/>
        <v>4</v>
      </c>
    </row>
    <row r="63" ht="30" customHeight="1" spans="1:11">
      <c r="A63" s="52">
        <v>60</v>
      </c>
      <c r="B63" s="52" t="s">
        <v>147</v>
      </c>
      <c r="C63" s="53" t="s">
        <v>139</v>
      </c>
      <c r="D63" s="53">
        <v>2</v>
      </c>
      <c r="E63" s="52" t="s">
        <v>148</v>
      </c>
      <c r="F63" s="54">
        <v>85</v>
      </c>
      <c r="G63" s="55">
        <v>80</v>
      </c>
      <c r="H63" s="54">
        <f t="shared" si="7"/>
        <v>82</v>
      </c>
      <c r="I63" s="54"/>
      <c r="J63" s="62">
        <v>5</v>
      </c>
      <c r="K63" s="42">
        <f t="shared" si="4"/>
        <v>5</v>
      </c>
    </row>
    <row r="64" ht="30" customHeight="1" spans="1:11">
      <c r="A64" s="52">
        <v>61</v>
      </c>
      <c r="B64" s="52" t="s">
        <v>149</v>
      </c>
      <c r="C64" s="53" t="s">
        <v>139</v>
      </c>
      <c r="D64" s="53">
        <v>2</v>
      </c>
      <c r="E64" s="52" t="s">
        <v>150</v>
      </c>
      <c r="F64" s="54">
        <v>77</v>
      </c>
      <c r="G64" s="55">
        <v>78.33</v>
      </c>
      <c r="H64" s="54">
        <f t="shared" si="7"/>
        <v>77.798</v>
      </c>
      <c r="I64" s="54"/>
      <c r="J64" s="62">
        <v>6</v>
      </c>
      <c r="K64" s="42">
        <f t="shared" si="4"/>
        <v>6</v>
      </c>
    </row>
    <row r="65" s="37" customFormat="1" ht="30" customHeight="1" spans="1:11">
      <c r="A65" s="56">
        <v>62</v>
      </c>
      <c r="B65" s="56" t="s">
        <v>151</v>
      </c>
      <c r="C65" s="57" t="s">
        <v>152</v>
      </c>
      <c r="D65" s="57">
        <v>1</v>
      </c>
      <c r="E65" s="56" t="s">
        <v>153</v>
      </c>
      <c r="F65" s="55">
        <v>89.5</v>
      </c>
      <c r="G65" s="55">
        <v>82.83</v>
      </c>
      <c r="H65" s="55">
        <f t="shared" si="7"/>
        <v>85.498</v>
      </c>
      <c r="I65" s="55">
        <v>88</v>
      </c>
      <c r="J65" s="63">
        <v>1</v>
      </c>
      <c r="K65" s="42">
        <f t="shared" si="4"/>
        <v>1</v>
      </c>
    </row>
    <row r="66" s="37" customFormat="1" ht="30" customHeight="1" spans="1:11">
      <c r="A66" s="56">
        <v>63</v>
      </c>
      <c r="B66" s="56" t="s">
        <v>154</v>
      </c>
      <c r="C66" s="57" t="s">
        <v>152</v>
      </c>
      <c r="D66" s="57">
        <v>1</v>
      </c>
      <c r="E66" s="56" t="s">
        <v>155</v>
      </c>
      <c r="F66" s="55">
        <v>89.5</v>
      </c>
      <c r="G66" s="55">
        <v>82.83</v>
      </c>
      <c r="H66" s="55">
        <f t="shared" si="7"/>
        <v>85.498</v>
      </c>
      <c r="I66" s="55">
        <v>82.5</v>
      </c>
      <c r="J66" s="63">
        <v>2</v>
      </c>
      <c r="K66" s="42">
        <f t="shared" si="4"/>
        <v>1</v>
      </c>
    </row>
    <row r="67" ht="30" customHeight="1" spans="1:11">
      <c r="A67" s="52">
        <v>64</v>
      </c>
      <c r="B67" s="52" t="s">
        <v>156</v>
      </c>
      <c r="C67" s="53" t="s">
        <v>152</v>
      </c>
      <c r="D67" s="53">
        <v>1</v>
      </c>
      <c r="E67" s="52" t="s">
        <v>157</v>
      </c>
      <c r="F67" s="54">
        <v>80</v>
      </c>
      <c r="G67" s="55">
        <v>82.17</v>
      </c>
      <c r="H67" s="54">
        <f t="shared" si="7"/>
        <v>81.302</v>
      </c>
      <c r="I67" s="54"/>
      <c r="J67" s="62">
        <v>3</v>
      </c>
      <c r="K67" s="42">
        <f t="shared" si="4"/>
        <v>3</v>
      </c>
    </row>
    <row r="68" ht="30" customHeight="1" spans="1:11">
      <c r="A68" s="52">
        <v>65</v>
      </c>
      <c r="B68" s="52" t="s">
        <v>158</v>
      </c>
      <c r="C68" s="53" t="s">
        <v>159</v>
      </c>
      <c r="D68" s="53">
        <v>1</v>
      </c>
      <c r="E68" s="52" t="s">
        <v>160</v>
      </c>
      <c r="F68" s="54">
        <v>101.75</v>
      </c>
      <c r="G68" s="55">
        <v>84.33</v>
      </c>
      <c r="H68" s="54">
        <f t="shared" si="7"/>
        <v>91.298</v>
      </c>
      <c r="I68" s="54"/>
      <c r="J68" s="62">
        <v>1</v>
      </c>
      <c r="K68" s="42">
        <f t="shared" si="4"/>
        <v>1</v>
      </c>
    </row>
    <row r="69" ht="30" customHeight="1" spans="1:11">
      <c r="A69" s="52">
        <v>67</v>
      </c>
      <c r="B69" s="52" t="s">
        <v>161</v>
      </c>
      <c r="C69" s="53" t="s">
        <v>159</v>
      </c>
      <c r="D69" s="53">
        <v>1</v>
      </c>
      <c r="E69" s="52" t="s">
        <v>162</v>
      </c>
      <c r="F69" s="54">
        <v>96</v>
      </c>
      <c r="G69" s="55">
        <v>81.83</v>
      </c>
      <c r="H69" s="54">
        <f t="shared" si="7"/>
        <v>87.498</v>
      </c>
      <c r="I69" s="54"/>
      <c r="J69" s="62">
        <v>2</v>
      </c>
      <c r="K69" s="42">
        <f t="shared" si="4"/>
        <v>2</v>
      </c>
    </row>
    <row r="70" ht="30" customHeight="1" spans="1:11">
      <c r="A70" s="56">
        <v>66</v>
      </c>
      <c r="B70" s="56" t="s">
        <v>163</v>
      </c>
      <c r="C70" s="57" t="s">
        <v>159</v>
      </c>
      <c r="D70" s="57">
        <v>1</v>
      </c>
      <c r="E70" s="56" t="s">
        <v>164</v>
      </c>
      <c r="F70" s="55">
        <v>100.5</v>
      </c>
      <c r="G70" s="55">
        <v>0</v>
      </c>
      <c r="H70" s="55">
        <f t="shared" si="7"/>
        <v>40.2</v>
      </c>
      <c r="I70" s="55"/>
      <c r="J70" s="63">
        <v>3</v>
      </c>
      <c r="K70" s="42">
        <f t="shared" si="4"/>
        <v>3</v>
      </c>
    </row>
    <row r="71" ht="30" customHeight="1" spans="1:11">
      <c r="A71" s="52">
        <v>68</v>
      </c>
      <c r="B71" s="52" t="s">
        <v>165</v>
      </c>
      <c r="C71" s="53" t="s">
        <v>166</v>
      </c>
      <c r="D71" s="53">
        <v>1</v>
      </c>
      <c r="E71" s="52" t="s">
        <v>167</v>
      </c>
      <c r="F71" s="54">
        <v>94.75</v>
      </c>
      <c r="G71" s="55">
        <v>82.83</v>
      </c>
      <c r="H71" s="54">
        <f t="shared" si="7"/>
        <v>87.598</v>
      </c>
      <c r="I71" s="54"/>
      <c r="J71" s="62">
        <v>1</v>
      </c>
      <c r="K71" s="42">
        <f t="shared" si="4"/>
        <v>1</v>
      </c>
    </row>
    <row r="72" ht="30" customHeight="1" spans="1:11">
      <c r="A72" s="52">
        <v>69</v>
      </c>
      <c r="B72" s="52" t="s">
        <v>168</v>
      </c>
      <c r="C72" s="53" t="s">
        <v>166</v>
      </c>
      <c r="D72" s="53">
        <v>1</v>
      </c>
      <c r="E72" s="52" t="s">
        <v>169</v>
      </c>
      <c r="F72" s="54">
        <v>86.75</v>
      </c>
      <c r="G72" s="55">
        <v>82.17</v>
      </c>
      <c r="H72" s="54">
        <f t="shared" si="7"/>
        <v>84.002</v>
      </c>
      <c r="I72" s="54"/>
      <c r="J72" s="62">
        <v>2</v>
      </c>
      <c r="K72" s="42">
        <f t="shared" si="4"/>
        <v>2</v>
      </c>
    </row>
    <row r="73" ht="30" customHeight="1" spans="1:11">
      <c r="A73" s="52">
        <v>70</v>
      </c>
      <c r="B73" s="52" t="s">
        <v>170</v>
      </c>
      <c r="C73" s="53" t="s">
        <v>166</v>
      </c>
      <c r="D73" s="53">
        <v>1</v>
      </c>
      <c r="E73" s="52" t="s">
        <v>171</v>
      </c>
      <c r="F73" s="54">
        <v>85.25</v>
      </c>
      <c r="G73" s="55">
        <v>79</v>
      </c>
      <c r="H73" s="54">
        <f t="shared" si="7"/>
        <v>81.5</v>
      </c>
      <c r="I73" s="54"/>
      <c r="J73" s="62">
        <v>3</v>
      </c>
      <c r="K73" s="42">
        <f t="shared" si="4"/>
        <v>3</v>
      </c>
    </row>
    <row r="74" ht="30" customHeight="1" spans="1:11">
      <c r="A74" s="52">
        <v>71</v>
      </c>
      <c r="B74" s="52" t="s">
        <v>172</v>
      </c>
      <c r="C74" s="53" t="s">
        <v>173</v>
      </c>
      <c r="D74" s="53">
        <v>1</v>
      </c>
      <c r="E74" s="52" t="s">
        <v>174</v>
      </c>
      <c r="F74" s="54">
        <v>106.75</v>
      </c>
      <c r="G74" s="55">
        <v>83.33</v>
      </c>
      <c r="H74" s="54">
        <f t="shared" si="7"/>
        <v>92.698</v>
      </c>
      <c r="I74" s="54"/>
      <c r="J74" s="62">
        <v>1</v>
      </c>
      <c r="K74" s="42">
        <f t="shared" si="4"/>
        <v>1</v>
      </c>
    </row>
    <row r="75" ht="30" customHeight="1" spans="1:11">
      <c r="A75" s="52">
        <v>72</v>
      </c>
      <c r="B75" s="52" t="s">
        <v>175</v>
      </c>
      <c r="C75" s="53" t="s">
        <v>173</v>
      </c>
      <c r="D75" s="53">
        <v>1</v>
      </c>
      <c r="E75" s="52" t="s">
        <v>176</v>
      </c>
      <c r="F75" s="54">
        <v>96.75</v>
      </c>
      <c r="G75" s="55">
        <v>85.17</v>
      </c>
      <c r="H75" s="54">
        <f t="shared" ref="H75:H78" si="8">SUM(F75*40%+G75*60%)</f>
        <v>89.802</v>
      </c>
      <c r="I75" s="54"/>
      <c r="J75" s="62">
        <v>2</v>
      </c>
      <c r="K75" s="42">
        <f t="shared" si="4"/>
        <v>2</v>
      </c>
    </row>
    <row r="76" ht="30" customHeight="1" spans="1:11">
      <c r="A76" s="52">
        <v>73</v>
      </c>
      <c r="B76" s="52" t="s">
        <v>177</v>
      </c>
      <c r="C76" s="53" t="s">
        <v>173</v>
      </c>
      <c r="D76" s="53">
        <v>1</v>
      </c>
      <c r="E76" s="52" t="s">
        <v>178</v>
      </c>
      <c r="F76" s="54">
        <v>89</v>
      </c>
      <c r="G76" s="55">
        <v>75.33</v>
      </c>
      <c r="H76" s="54">
        <f t="shared" si="8"/>
        <v>80.798</v>
      </c>
      <c r="I76" s="54"/>
      <c r="J76" s="62">
        <v>3</v>
      </c>
      <c r="K76" s="42">
        <f t="shared" si="4"/>
        <v>3</v>
      </c>
    </row>
    <row r="77" ht="30" customHeight="1" spans="1:11">
      <c r="A77" s="52">
        <v>74</v>
      </c>
      <c r="B77" s="52" t="s">
        <v>179</v>
      </c>
      <c r="C77" s="53" t="s">
        <v>180</v>
      </c>
      <c r="D77" s="53">
        <v>1</v>
      </c>
      <c r="E77" s="52" t="s">
        <v>181</v>
      </c>
      <c r="F77" s="54">
        <v>99.25</v>
      </c>
      <c r="G77" s="55">
        <v>82.33</v>
      </c>
      <c r="H77" s="54">
        <f t="shared" si="8"/>
        <v>89.098</v>
      </c>
      <c r="I77" s="54"/>
      <c r="J77" s="62">
        <v>1</v>
      </c>
      <c r="K77" s="42">
        <f t="shared" si="4"/>
        <v>1</v>
      </c>
    </row>
    <row r="78" ht="30" customHeight="1" spans="1:11">
      <c r="A78" s="52">
        <v>75</v>
      </c>
      <c r="B78" s="52" t="s">
        <v>182</v>
      </c>
      <c r="C78" s="53" t="s">
        <v>180</v>
      </c>
      <c r="D78" s="53">
        <v>1</v>
      </c>
      <c r="E78" s="52" t="s">
        <v>183</v>
      </c>
      <c r="F78" s="54">
        <v>77.75</v>
      </c>
      <c r="G78" s="55">
        <v>80.83</v>
      </c>
      <c r="H78" s="54">
        <f t="shared" si="8"/>
        <v>79.598</v>
      </c>
      <c r="I78" s="54"/>
      <c r="J78" s="62">
        <v>2</v>
      </c>
      <c r="K78" s="42">
        <f t="shared" si="4"/>
        <v>2</v>
      </c>
    </row>
  </sheetData>
  <autoFilter ref="A1:K78"/>
  <mergeCells count="1">
    <mergeCell ref="A2:J2"/>
  </mergeCells>
  <printOptions horizontalCentered="1"/>
  <pageMargins left="0.55" right="0.393055555555556" top="0.747916666666667" bottom="0.747916666666667" header="0.15625" footer="0.15625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9"/>
  <sheetViews>
    <sheetView zoomScale="75" zoomScaleNormal="75" topLeftCell="A49" workbookViewId="0">
      <selection activeCell="F66" sqref="F66:F67"/>
    </sheetView>
  </sheetViews>
  <sheetFormatPr defaultColWidth="9" defaultRowHeight="14.4"/>
  <cols>
    <col min="1" max="1" width="6.25" customWidth="1"/>
    <col min="2" max="2" width="11.25" customWidth="1"/>
    <col min="3" max="3" width="31.4074074074074" style="3" customWidth="1"/>
    <col min="4" max="4" width="6.62962962962963" style="3" customWidth="1"/>
    <col min="5" max="5" width="20.25" customWidth="1"/>
    <col min="6" max="7" width="10.7777777777778" customWidth="1"/>
    <col min="8" max="8" width="10.7777777777778" style="4" customWidth="1"/>
    <col min="9" max="9" width="10.8796296296296" style="5" customWidth="1"/>
    <col min="10" max="10" width="11.8796296296296" style="4" customWidth="1"/>
    <col min="11" max="11" width="11.1296296296296" style="6" customWidth="1"/>
  </cols>
  <sheetData>
    <row r="1" ht="33" customHeight="1" spans="1:1">
      <c r="A1" s="7" t="s">
        <v>0</v>
      </c>
    </row>
    <row r="2" ht="44.1" customHeight="1" spans="1:11">
      <c r="A2" s="8" t="s">
        <v>1</v>
      </c>
      <c r="B2" s="8"/>
      <c r="C2" s="9"/>
      <c r="D2" s="9"/>
      <c r="E2" s="8"/>
      <c r="F2" s="8"/>
      <c r="G2" s="8"/>
      <c r="H2" s="10"/>
      <c r="I2" s="27"/>
      <c r="J2" s="27"/>
      <c r="K2" s="28"/>
    </row>
    <row r="3" s="1" customFormat="1" ht="31" customHeight="1" spans="1:11">
      <c r="A3" s="11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3" t="s">
        <v>7</v>
      </c>
      <c r="G3" s="14"/>
      <c r="H3" s="15"/>
      <c r="I3" s="29" t="s">
        <v>8</v>
      </c>
      <c r="J3" s="30" t="s">
        <v>9</v>
      </c>
      <c r="K3" s="11" t="s">
        <v>11</v>
      </c>
    </row>
    <row r="4" s="1" customFormat="1" ht="51" customHeight="1" spans="1:11">
      <c r="A4" s="16"/>
      <c r="B4" s="16"/>
      <c r="C4" s="17"/>
      <c r="D4" s="17"/>
      <c r="E4" s="16"/>
      <c r="F4" s="18" t="s">
        <v>10</v>
      </c>
      <c r="G4" s="18" t="s">
        <v>184</v>
      </c>
      <c r="H4" s="19" t="s">
        <v>9</v>
      </c>
      <c r="I4" s="31"/>
      <c r="J4" s="32"/>
      <c r="K4" s="16"/>
    </row>
    <row r="5" ht="30" customHeight="1" spans="1:11">
      <c r="A5" s="20">
        <v>1</v>
      </c>
      <c r="B5" s="20" t="s">
        <v>12</v>
      </c>
      <c r="C5" s="21" t="s">
        <v>13</v>
      </c>
      <c r="D5" s="21">
        <v>1</v>
      </c>
      <c r="E5" s="20" t="s">
        <v>14</v>
      </c>
      <c r="F5" s="20">
        <v>127</v>
      </c>
      <c r="G5" s="20">
        <v>102</v>
      </c>
      <c r="H5" s="22">
        <v>114.5</v>
      </c>
      <c r="I5" s="33">
        <v>83.33</v>
      </c>
      <c r="J5" s="22">
        <f t="shared" ref="J5:J68" si="0">SUM(H5*40%+I5*60%)</f>
        <v>95.798</v>
      </c>
      <c r="K5" s="34">
        <v>1</v>
      </c>
    </row>
    <row r="6" ht="30" customHeight="1" spans="1:11">
      <c r="A6" s="20">
        <v>2</v>
      </c>
      <c r="B6" s="20" t="s">
        <v>15</v>
      </c>
      <c r="C6" s="21" t="s">
        <v>13</v>
      </c>
      <c r="D6" s="21">
        <v>1</v>
      </c>
      <c r="E6" s="20" t="s">
        <v>16</v>
      </c>
      <c r="F6" s="20">
        <v>125</v>
      </c>
      <c r="G6" s="20">
        <v>101</v>
      </c>
      <c r="H6" s="22">
        <v>113</v>
      </c>
      <c r="I6" s="33">
        <v>84</v>
      </c>
      <c r="J6" s="22">
        <f t="shared" si="0"/>
        <v>95.6</v>
      </c>
      <c r="K6" s="34">
        <v>2</v>
      </c>
    </row>
    <row r="7" ht="30" customHeight="1" spans="1:11">
      <c r="A7" s="20">
        <v>3</v>
      </c>
      <c r="B7" s="20" t="s">
        <v>17</v>
      </c>
      <c r="C7" s="21" t="s">
        <v>13</v>
      </c>
      <c r="D7" s="21">
        <v>1</v>
      </c>
      <c r="E7" s="20" t="s">
        <v>18</v>
      </c>
      <c r="F7" s="20">
        <v>111</v>
      </c>
      <c r="G7" s="20">
        <v>112</v>
      </c>
      <c r="H7" s="22">
        <v>111.5</v>
      </c>
      <c r="I7" s="33">
        <v>78.33</v>
      </c>
      <c r="J7" s="22">
        <f t="shared" si="0"/>
        <v>91.598</v>
      </c>
      <c r="K7" s="34">
        <v>3</v>
      </c>
    </row>
    <row r="8" ht="30" customHeight="1" spans="1:11">
      <c r="A8" s="20">
        <v>4</v>
      </c>
      <c r="B8" s="20" t="s">
        <v>19</v>
      </c>
      <c r="C8" s="21" t="s">
        <v>20</v>
      </c>
      <c r="D8" s="21">
        <v>1</v>
      </c>
      <c r="E8" s="20" t="s">
        <v>21</v>
      </c>
      <c r="F8" s="20">
        <v>98.5</v>
      </c>
      <c r="G8" s="20">
        <v>96.5</v>
      </c>
      <c r="H8" s="22">
        <v>97.5</v>
      </c>
      <c r="I8" s="33">
        <v>83</v>
      </c>
      <c r="J8" s="22">
        <f t="shared" si="0"/>
        <v>88.8</v>
      </c>
      <c r="K8" s="34">
        <v>1</v>
      </c>
    </row>
    <row r="9" ht="30" customHeight="1" spans="1:11">
      <c r="A9" s="20">
        <v>5</v>
      </c>
      <c r="B9" s="20" t="s">
        <v>22</v>
      </c>
      <c r="C9" s="21" t="s">
        <v>20</v>
      </c>
      <c r="D9" s="21">
        <v>1</v>
      </c>
      <c r="E9" s="20" t="s">
        <v>23</v>
      </c>
      <c r="F9" s="20">
        <v>92</v>
      </c>
      <c r="G9" s="20">
        <v>116</v>
      </c>
      <c r="H9" s="22">
        <v>104</v>
      </c>
      <c r="I9" s="33">
        <v>76.67</v>
      </c>
      <c r="J9" s="22">
        <f t="shared" si="0"/>
        <v>87.602</v>
      </c>
      <c r="K9" s="34">
        <v>2</v>
      </c>
    </row>
    <row r="10" ht="30" customHeight="1" spans="1:11">
      <c r="A10" s="20">
        <v>6</v>
      </c>
      <c r="B10" s="20" t="s">
        <v>24</v>
      </c>
      <c r="C10" s="21" t="s">
        <v>20</v>
      </c>
      <c r="D10" s="21">
        <v>1</v>
      </c>
      <c r="E10" s="20" t="s">
        <v>25</v>
      </c>
      <c r="F10" s="20">
        <v>93.5</v>
      </c>
      <c r="G10" s="20">
        <v>102</v>
      </c>
      <c r="H10" s="22">
        <v>97.75</v>
      </c>
      <c r="I10" s="33">
        <v>78.33</v>
      </c>
      <c r="J10" s="22">
        <f t="shared" si="0"/>
        <v>86.098</v>
      </c>
      <c r="K10" s="34">
        <v>3</v>
      </c>
    </row>
    <row r="11" ht="30" customHeight="1" spans="1:11">
      <c r="A11" s="20">
        <v>7</v>
      </c>
      <c r="B11" s="20" t="s">
        <v>26</v>
      </c>
      <c r="C11" s="21" t="s">
        <v>27</v>
      </c>
      <c r="D11" s="21">
        <v>1</v>
      </c>
      <c r="E11" s="20" t="s">
        <v>28</v>
      </c>
      <c r="F11" s="20">
        <v>104.5</v>
      </c>
      <c r="G11" s="20">
        <v>102</v>
      </c>
      <c r="H11" s="22">
        <v>103.25</v>
      </c>
      <c r="I11" s="33">
        <v>79.67</v>
      </c>
      <c r="J11" s="22">
        <f t="shared" si="0"/>
        <v>89.102</v>
      </c>
      <c r="K11" s="34">
        <v>1</v>
      </c>
    </row>
    <row r="12" ht="30" customHeight="1" spans="1:11">
      <c r="A12" s="20">
        <v>8</v>
      </c>
      <c r="B12" s="20" t="s">
        <v>29</v>
      </c>
      <c r="C12" s="21" t="s">
        <v>27</v>
      </c>
      <c r="D12" s="21">
        <v>1</v>
      </c>
      <c r="E12" s="20" t="s">
        <v>30</v>
      </c>
      <c r="F12" s="20">
        <v>86</v>
      </c>
      <c r="G12" s="20">
        <v>95.5</v>
      </c>
      <c r="H12" s="22">
        <v>90.75</v>
      </c>
      <c r="I12" s="33">
        <v>77</v>
      </c>
      <c r="J12" s="22">
        <f t="shared" si="0"/>
        <v>82.5</v>
      </c>
      <c r="K12" s="34">
        <v>2</v>
      </c>
    </row>
    <row r="13" ht="30" customHeight="1" spans="1:11">
      <c r="A13" s="20">
        <v>9</v>
      </c>
      <c r="B13" s="20" t="s">
        <v>31</v>
      </c>
      <c r="C13" s="21" t="s">
        <v>27</v>
      </c>
      <c r="D13" s="21">
        <v>1</v>
      </c>
      <c r="E13" s="20" t="s">
        <v>32</v>
      </c>
      <c r="F13" s="20">
        <v>80.5</v>
      </c>
      <c r="G13" s="20">
        <v>98.5</v>
      </c>
      <c r="H13" s="22">
        <v>89.5</v>
      </c>
      <c r="I13" s="33">
        <v>74.67</v>
      </c>
      <c r="J13" s="22">
        <f t="shared" si="0"/>
        <v>80.602</v>
      </c>
      <c r="K13" s="34">
        <v>3</v>
      </c>
    </row>
    <row r="14" ht="30" customHeight="1" spans="1:11">
      <c r="A14" s="20">
        <v>10</v>
      </c>
      <c r="B14" s="20" t="s">
        <v>33</v>
      </c>
      <c r="C14" s="21" t="s">
        <v>34</v>
      </c>
      <c r="D14" s="21">
        <v>1</v>
      </c>
      <c r="E14" s="20" t="s">
        <v>35</v>
      </c>
      <c r="F14" s="20">
        <v>85.5</v>
      </c>
      <c r="G14" s="20">
        <v>86.5</v>
      </c>
      <c r="H14" s="22">
        <v>86</v>
      </c>
      <c r="I14" s="33">
        <v>78</v>
      </c>
      <c r="J14" s="22">
        <f t="shared" si="0"/>
        <v>81.2</v>
      </c>
      <c r="K14" s="34">
        <v>1</v>
      </c>
    </row>
    <row r="15" s="2" customFormat="1" ht="30" customHeight="1" spans="1:11">
      <c r="A15" s="20">
        <v>11</v>
      </c>
      <c r="B15" s="23" t="s">
        <v>36</v>
      </c>
      <c r="C15" s="24" t="s">
        <v>34</v>
      </c>
      <c r="D15" s="21">
        <v>1</v>
      </c>
      <c r="E15" s="23" t="s">
        <v>37</v>
      </c>
      <c r="F15" s="23">
        <v>86</v>
      </c>
      <c r="G15" s="23">
        <v>83</v>
      </c>
      <c r="H15" s="25">
        <v>84.5</v>
      </c>
      <c r="I15" s="25">
        <v>78.67</v>
      </c>
      <c r="J15" s="25">
        <f t="shared" si="0"/>
        <v>81.002</v>
      </c>
      <c r="K15" s="35">
        <v>2</v>
      </c>
    </row>
    <row r="16" s="2" customFormat="1" ht="30" customHeight="1" spans="1:11">
      <c r="A16" s="20">
        <v>12</v>
      </c>
      <c r="B16" s="23" t="s">
        <v>38</v>
      </c>
      <c r="C16" s="24" t="s">
        <v>34</v>
      </c>
      <c r="D16" s="21">
        <v>1</v>
      </c>
      <c r="E16" s="23" t="s">
        <v>39</v>
      </c>
      <c r="F16" s="23">
        <v>72.5</v>
      </c>
      <c r="G16" s="23">
        <v>83</v>
      </c>
      <c r="H16" s="25">
        <v>77.75</v>
      </c>
      <c r="I16" s="25">
        <v>79</v>
      </c>
      <c r="J16" s="25">
        <f t="shared" si="0"/>
        <v>78.5</v>
      </c>
      <c r="K16" s="35">
        <v>3</v>
      </c>
    </row>
    <row r="17" s="2" customFormat="1" ht="30" customHeight="1" spans="1:11">
      <c r="A17" s="20">
        <v>13</v>
      </c>
      <c r="B17" s="23" t="s">
        <v>40</v>
      </c>
      <c r="C17" s="24" t="s">
        <v>41</v>
      </c>
      <c r="D17" s="24">
        <v>1</v>
      </c>
      <c r="E17" s="65" t="s">
        <v>42</v>
      </c>
      <c r="F17" s="23">
        <v>96.5</v>
      </c>
      <c r="G17" s="23">
        <v>104.5</v>
      </c>
      <c r="H17" s="25">
        <v>100.5</v>
      </c>
      <c r="I17" s="25">
        <v>82.67</v>
      </c>
      <c r="J17" s="25">
        <f t="shared" si="0"/>
        <v>89.802</v>
      </c>
      <c r="K17" s="35">
        <v>1</v>
      </c>
    </row>
    <row r="18" ht="30" customHeight="1" spans="1:11">
      <c r="A18" s="20">
        <v>14</v>
      </c>
      <c r="B18" s="20" t="s">
        <v>43</v>
      </c>
      <c r="C18" s="21" t="s">
        <v>44</v>
      </c>
      <c r="D18" s="21">
        <v>2</v>
      </c>
      <c r="E18" s="20" t="s">
        <v>45</v>
      </c>
      <c r="F18" s="20">
        <v>95</v>
      </c>
      <c r="G18" s="20">
        <v>105.5</v>
      </c>
      <c r="H18" s="22">
        <v>100.25</v>
      </c>
      <c r="I18" s="33">
        <v>86</v>
      </c>
      <c r="J18" s="22">
        <f t="shared" si="0"/>
        <v>91.7</v>
      </c>
      <c r="K18" s="34">
        <v>1</v>
      </c>
    </row>
    <row r="19" ht="30" customHeight="1" spans="1:11">
      <c r="A19" s="20">
        <v>15</v>
      </c>
      <c r="B19" s="20" t="s">
        <v>46</v>
      </c>
      <c r="C19" s="21" t="s">
        <v>44</v>
      </c>
      <c r="D19" s="21">
        <v>2</v>
      </c>
      <c r="E19" s="20" t="s">
        <v>47</v>
      </c>
      <c r="F19" s="20">
        <v>86.5</v>
      </c>
      <c r="G19" s="20">
        <v>115</v>
      </c>
      <c r="H19" s="22">
        <v>100.75</v>
      </c>
      <c r="I19" s="33">
        <v>81.67</v>
      </c>
      <c r="J19" s="22">
        <f t="shared" si="0"/>
        <v>89.302</v>
      </c>
      <c r="K19" s="34">
        <v>2</v>
      </c>
    </row>
    <row r="20" ht="30" customHeight="1" spans="1:11">
      <c r="A20" s="20">
        <v>16</v>
      </c>
      <c r="B20" s="20" t="s">
        <v>48</v>
      </c>
      <c r="C20" s="21" t="s">
        <v>44</v>
      </c>
      <c r="D20" s="21">
        <v>2</v>
      </c>
      <c r="E20" s="20" t="s">
        <v>49</v>
      </c>
      <c r="F20" s="20">
        <v>105</v>
      </c>
      <c r="G20" s="20">
        <v>100.5</v>
      </c>
      <c r="H20" s="22">
        <v>102.75</v>
      </c>
      <c r="I20" s="33">
        <v>79.67</v>
      </c>
      <c r="J20" s="22">
        <f t="shared" si="0"/>
        <v>88.902</v>
      </c>
      <c r="K20" s="34">
        <v>3</v>
      </c>
    </row>
    <row r="21" ht="30" customHeight="1" spans="1:11">
      <c r="A21" s="20">
        <v>17</v>
      </c>
      <c r="B21" s="20" t="s">
        <v>50</v>
      </c>
      <c r="C21" s="21" t="s">
        <v>44</v>
      </c>
      <c r="D21" s="21">
        <v>2</v>
      </c>
      <c r="E21" s="20" t="s">
        <v>51</v>
      </c>
      <c r="F21" s="20">
        <v>87.5</v>
      </c>
      <c r="G21" s="20">
        <v>111</v>
      </c>
      <c r="H21" s="22">
        <v>99.25</v>
      </c>
      <c r="I21" s="33">
        <v>81.33</v>
      </c>
      <c r="J21" s="22">
        <f t="shared" si="0"/>
        <v>88.498</v>
      </c>
      <c r="K21" s="34">
        <v>4</v>
      </c>
    </row>
    <row r="22" ht="30" customHeight="1" spans="1:11">
      <c r="A22" s="20">
        <v>18</v>
      </c>
      <c r="B22" s="20" t="s">
        <v>52</v>
      </c>
      <c r="C22" s="21" t="s">
        <v>44</v>
      </c>
      <c r="D22" s="21">
        <v>2</v>
      </c>
      <c r="E22" s="20" t="s">
        <v>53</v>
      </c>
      <c r="F22" s="20">
        <v>88.5</v>
      </c>
      <c r="G22" s="20">
        <v>108</v>
      </c>
      <c r="H22" s="22">
        <v>98.25</v>
      </c>
      <c r="I22" s="33">
        <v>81.67</v>
      </c>
      <c r="J22" s="22">
        <f t="shared" si="0"/>
        <v>88.302</v>
      </c>
      <c r="K22" s="34">
        <v>5</v>
      </c>
    </row>
    <row r="23" ht="30" customHeight="1" spans="1:11">
      <c r="A23" s="20">
        <v>19</v>
      </c>
      <c r="B23" s="20" t="s">
        <v>54</v>
      </c>
      <c r="C23" s="21" t="s">
        <v>44</v>
      </c>
      <c r="D23" s="21">
        <v>2</v>
      </c>
      <c r="E23" s="20" t="s">
        <v>55</v>
      </c>
      <c r="F23" s="20">
        <v>100</v>
      </c>
      <c r="G23" s="20">
        <v>98</v>
      </c>
      <c r="H23" s="22">
        <v>99</v>
      </c>
      <c r="I23" s="33">
        <v>78.33</v>
      </c>
      <c r="J23" s="22">
        <f t="shared" si="0"/>
        <v>86.598</v>
      </c>
      <c r="K23" s="34">
        <v>6</v>
      </c>
    </row>
    <row r="24" ht="30" customHeight="1" spans="1:11">
      <c r="A24" s="20">
        <v>20</v>
      </c>
      <c r="B24" s="20" t="s">
        <v>56</v>
      </c>
      <c r="C24" s="21" t="s">
        <v>57</v>
      </c>
      <c r="D24" s="21">
        <v>1</v>
      </c>
      <c r="E24" s="20" t="s">
        <v>58</v>
      </c>
      <c r="F24" s="20">
        <v>99</v>
      </c>
      <c r="G24" s="20">
        <v>108.5</v>
      </c>
      <c r="H24" s="22">
        <v>103.75</v>
      </c>
      <c r="I24" s="33">
        <v>81</v>
      </c>
      <c r="J24" s="22">
        <f t="shared" si="0"/>
        <v>90.1</v>
      </c>
      <c r="K24" s="34">
        <v>1</v>
      </c>
    </row>
    <row r="25" ht="30" customHeight="1" spans="1:11">
      <c r="A25" s="20">
        <v>21</v>
      </c>
      <c r="B25" s="20" t="s">
        <v>59</v>
      </c>
      <c r="C25" s="21" t="s">
        <v>57</v>
      </c>
      <c r="D25" s="21">
        <v>1</v>
      </c>
      <c r="E25" s="20" t="s">
        <v>60</v>
      </c>
      <c r="F25" s="20">
        <v>95</v>
      </c>
      <c r="G25" s="20">
        <v>110</v>
      </c>
      <c r="H25" s="22">
        <v>102.5</v>
      </c>
      <c r="I25" s="33">
        <v>80.67</v>
      </c>
      <c r="J25" s="22">
        <f t="shared" si="0"/>
        <v>89.402</v>
      </c>
      <c r="K25" s="34">
        <v>2</v>
      </c>
    </row>
    <row r="26" s="2" customFormat="1" ht="30" customHeight="1" spans="1:11">
      <c r="A26" s="20">
        <v>22</v>
      </c>
      <c r="B26" s="23" t="s">
        <v>61</v>
      </c>
      <c r="C26" s="24" t="s">
        <v>57</v>
      </c>
      <c r="D26" s="24">
        <v>1</v>
      </c>
      <c r="E26" s="23" t="s">
        <v>62</v>
      </c>
      <c r="F26" s="23">
        <v>81.5</v>
      </c>
      <c r="G26" s="23">
        <v>107</v>
      </c>
      <c r="H26" s="25">
        <v>94.25</v>
      </c>
      <c r="I26" s="25">
        <v>0</v>
      </c>
      <c r="J26" s="25">
        <f t="shared" si="0"/>
        <v>37.7</v>
      </c>
      <c r="K26" s="35">
        <v>3</v>
      </c>
    </row>
    <row r="27" ht="30" customHeight="1" spans="1:11">
      <c r="A27" s="20">
        <v>23</v>
      </c>
      <c r="B27" s="20" t="s">
        <v>63</v>
      </c>
      <c r="C27" s="21" t="s">
        <v>64</v>
      </c>
      <c r="D27" s="21">
        <v>1</v>
      </c>
      <c r="E27" s="20" t="s">
        <v>65</v>
      </c>
      <c r="F27" s="20">
        <v>96</v>
      </c>
      <c r="G27" s="20">
        <v>96</v>
      </c>
      <c r="H27" s="22">
        <v>96</v>
      </c>
      <c r="I27" s="33">
        <v>84.33</v>
      </c>
      <c r="J27" s="22">
        <f t="shared" si="0"/>
        <v>88.998</v>
      </c>
      <c r="K27" s="34">
        <v>1</v>
      </c>
    </row>
    <row r="28" ht="30" customHeight="1" spans="1:11">
      <c r="A28" s="20">
        <v>24</v>
      </c>
      <c r="B28" s="20" t="s">
        <v>66</v>
      </c>
      <c r="C28" s="21" t="s">
        <v>64</v>
      </c>
      <c r="D28" s="21">
        <v>1</v>
      </c>
      <c r="E28" s="20" t="s">
        <v>67</v>
      </c>
      <c r="F28" s="20">
        <v>85.5</v>
      </c>
      <c r="G28" s="20">
        <v>98</v>
      </c>
      <c r="H28" s="22">
        <v>91.75</v>
      </c>
      <c r="I28" s="33">
        <v>85.67</v>
      </c>
      <c r="J28" s="22">
        <f t="shared" si="0"/>
        <v>88.102</v>
      </c>
      <c r="K28" s="34">
        <v>2</v>
      </c>
    </row>
    <row r="29" ht="30" customHeight="1" spans="1:11">
      <c r="A29" s="20">
        <v>25</v>
      </c>
      <c r="B29" s="20" t="s">
        <v>68</v>
      </c>
      <c r="C29" s="21" t="s">
        <v>64</v>
      </c>
      <c r="D29" s="21">
        <v>1</v>
      </c>
      <c r="E29" s="20" t="s">
        <v>69</v>
      </c>
      <c r="F29" s="20">
        <v>101</v>
      </c>
      <c r="G29" s="20">
        <v>66</v>
      </c>
      <c r="H29" s="22">
        <v>83.5</v>
      </c>
      <c r="I29" s="33">
        <v>75</v>
      </c>
      <c r="J29" s="22">
        <f t="shared" si="0"/>
        <v>78.4</v>
      </c>
      <c r="K29" s="34">
        <v>3</v>
      </c>
    </row>
    <row r="30" ht="30" customHeight="1" spans="1:11">
      <c r="A30" s="20">
        <v>26</v>
      </c>
      <c r="B30" s="26" t="s">
        <v>70</v>
      </c>
      <c r="C30" s="21" t="s">
        <v>71</v>
      </c>
      <c r="D30" s="21">
        <v>2</v>
      </c>
      <c r="E30" s="20" t="s">
        <v>72</v>
      </c>
      <c r="F30" s="20">
        <v>83.5</v>
      </c>
      <c r="G30" s="20">
        <v>105.5</v>
      </c>
      <c r="H30" s="22">
        <v>94.5</v>
      </c>
      <c r="I30" s="33">
        <v>83.67</v>
      </c>
      <c r="J30" s="22">
        <f t="shared" si="0"/>
        <v>88.002</v>
      </c>
      <c r="K30" s="34">
        <v>1</v>
      </c>
    </row>
    <row r="31" ht="30" customHeight="1" spans="1:11">
      <c r="A31" s="20">
        <v>27</v>
      </c>
      <c r="B31" s="20" t="s">
        <v>73</v>
      </c>
      <c r="C31" s="21" t="s">
        <v>71</v>
      </c>
      <c r="D31" s="21">
        <v>2</v>
      </c>
      <c r="E31" s="20" t="s">
        <v>74</v>
      </c>
      <c r="F31" s="20">
        <v>107</v>
      </c>
      <c r="G31" s="20">
        <v>94.5</v>
      </c>
      <c r="H31" s="22">
        <v>100.75</v>
      </c>
      <c r="I31" s="33">
        <v>78.33</v>
      </c>
      <c r="J31" s="22">
        <f t="shared" si="0"/>
        <v>87.298</v>
      </c>
      <c r="K31" s="34">
        <v>2</v>
      </c>
    </row>
    <row r="32" ht="30" customHeight="1" spans="1:11">
      <c r="A32" s="20">
        <v>28</v>
      </c>
      <c r="B32" s="20" t="s">
        <v>75</v>
      </c>
      <c r="C32" s="21" t="s">
        <v>71</v>
      </c>
      <c r="D32" s="21">
        <v>2</v>
      </c>
      <c r="E32" s="20" t="s">
        <v>76</v>
      </c>
      <c r="F32" s="20">
        <v>86.5</v>
      </c>
      <c r="G32" s="20">
        <v>100</v>
      </c>
      <c r="H32" s="22">
        <v>93.25</v>
      </c>
      <c r="I32" s="33">
        <v>81</v>
      </c>
      <c r="J32" s="22">
        <f t="shared" si="0"/>
        <v>85.9</v>
      </c>
      <c r="K32" s="34">
        <v>3</v>
      </c>
    </row>
    <row r="33" ht="30" customHeight="1" spans="1:11">
      <c r="A33" s="20">
        <v>29</v>
      </c>
      <c r="B33" s="20" t="s">
        <v>77</v>
      </c>
      <c r="C33" s="21" t="s">
        <v>71</v>
      </c>
      <c r="D33" s="21">
        <v>2</v>
      </c>
      <c r="E33" s="20" t="s">
        <v>78</v>
      </c>
      <c r="F33" s="20">
        <v>85.5</v>
      </c>
      <c r="G33" s="20">
        <v>108</v>
      </c>
      <c r="H33" s="22">
        <v>96.75</v>
      </c>
      <c r="I33" s="33">
        <v>77.33</v>
      </c>
      <c r="J33" s="22">
        <f t="shared" si="0"/>
        <v>85.098</v>
      </c>
      <c r="K33" s="34">
        <v>4</v>
      </c>
    </row>
    <row r="34" ht="30" customHeight="1" spans="1:11">
      <c r="A34" s="20">
        <v>30</v>
      </c>
      <c r="B34" s="20" t="s">
        <v>79</v>
      </c>
      <c r="C34" s="21" t="s">
        <v>71</v>
      </c>
      <c r="D34" s="21">
        <v>2</v>
      </c>
      <c r="E34" s="20" t="s">
        <v>80</v>
      </c>
      <c r="F34" s="20">
        <v>107</v>
      </c>
      <c r="G34" s="20">
        <v>92</v>
      </c>
      <c r="H34" s="22">
        <v>99.5</v>
      </c>
      <c r="I34" s="33">
        <v>70.67</v>
      </c>
      <c r="J34" s="22">
        <f t="shared" si="0"/>
        <v>82.202</v>
      </c>
      <c r="K34" s="34">
        <v>5</v>
      </c>
    </row>
    <row r="35" ht="30" customHeight="1" spans="1:11">
      <c r="A35" s="20">
        <v>31</v>
      </c>
      <c r="B35" s="26" t="s">
        <v>81</v>
      </c>
      <c r="C35" s="21" t="s">
        <v>71</v>
      </c>
      <c r="D35" s="21">
        <v>2</v>
      </c>
      <c r="E35" s="20" t="s">
        <v>82</v>
      </c>
      <c r="F35" s="20">
        <v>88.5</v>
      </c>
      <c r="G35" s="20">
        <v>99.5</v>
      </c>
      <c r="H35" s="22">
        <v>94</v>
      </c>
      <c r="I35" s="33">
        <v>71</v>
      </c>
      <c r="J35" s="22">
        <f t="shared" si="0"/>
        <v>80.2</v>
      </c>
      <c r="K35" s="34">
        <v>6</v>
      </c>
    </row>
    <row r="36" ht="30" customHeight="1" spans="1:11">
      <c r="A36" s="20">
        <v>32</v>
      </c>
      <c r="B36" s="20" t="s">
        <v>83</v>
      </c>
      <c r="C36" s="21" t="s">
        <v>84</v>
      </c>
      <c r="D36" s="21">
        <v>2</v>
      </c>
      <c r="E36" s="20" t="s">
        <v>85</v>
      </c>
      <c r="F36" s="20">
        <v>90.5</v>
      </c>
      <c r="G36" s="20">
        <v>84.5</v>
      </c>
      <c r="H36" s="22">
        <v>87.5</v>
      </c>
      <c r="I36" s="33">
        <v>80.33</v>
      </c>
      <c r="J36" s="22">
        <f t="shared" si="0"/>
        <v>83.198</v>
      </c>
      <c r="K36" s="34">
        <v>1</v>
      </c>
    </row>
    <row r="37" ht="30" customHeight="1" spans="1:11">
      <c r="A37" s="20">
        <v>33</v>
      </c>
      <c r="B37" s="20" t="s">
        <v>86</v>
      </c>
      <c r="C37" s="21" t="s">
        <v>84</v>
      </c>
      <c r="D37" s="21">
        <v>2</v>
      </c>
      <c r="E37" s="20" t="s">
        <v>87</v>
      </c>
      <c r="F37" s="20">
        <v>101.5</v>
      </c>
      <c r="G37" s="20">
        <v>85.5</v>
      </c>
      <c r="H37" s="22">
        <v>93.5</v>
      </c>
      <c r="I37" s="33">
        <v>74.67</v>
      </c>
      <c r="J37" s="22">
        <f t="shared" si="0"/>
        <v>82.202</v>
      </c>
      <c r="K37" s="34">
        <v>2</v>
      </c>
    </row>
    <row r="38" ht="30" customHeight="1" spans="1:11">
      <c r="A38" s="20">
        <v>34</v>
      </c>
      <c r="B38" s="20" t="s">
        <v>88</v>
      </c>
      <c r="C38" s="21" t="s">
        <v>84</v>
      </c>
      <c r="D38" s="21">
        <v>2</v>
      </c>
      <c r="E38" s="20" t="s">
        <v>89</v>
      </c>
      <c r="F38" s="20">
        <v>79</v>
      </c>
      <c r="G38" s="20">
        <v>94</v>
      </c>
      <c r="H38" s="22">
        <v>86.5</v>
      </c>
      <c r="I38" s="33">
        <v>76.33</v>
      </c>
      <c r="J38" s="22">
        <f t="shared" si="0"/>
        <v>80.398</v>
      </c>
      <c r="K38" s="34">
        <v>3</v>
      </c>
    </row>
    <row r="39" ht="30" customHeight="1" spans="1:11">
      <c r="A39" s="20">
        <v>35</v>
      </c>
      <c r="B39" s="20" t="s">
        <v>90</v>
      </c>
      <c r="C39" s="21" t="s">
        <v>84</v>
      </c>
      <c r="D39" s="21">
        <v>2</v>
      </c>
      <c r="E39" s="20" t="s">
        <v>91</v>
      </c>
      <c r="F39" s="20">
        <v>87.5</v>
      </c>
      <c r="G39" s="20">
        <v>85.5</v>
      </c>
      <c r="H39" s="22">
        <v>86.5</v>
      </c>
      <c r="I39" s="33">
        <v>76</v>
      </c>
      <c r="J39" s="22">
        <f t="shared" si="0"/>
        <v>80.2</v>
      </c>
      <c r="K39" s="34">
        <v>4</v>
      </c>
    </row>
    <row r="40" ht="30" customHeight="1" spans="1:11">
      <c r="A40" s="20">
        <v>36</v>
      </c>
      <c r="B40" s="20" t="s">
        <v>92</v>
      </c>
      <c r="C40" s="21" t="s">
        <v>84</v>
      </c>
      <c r="D40" s="21">
        <v>2</v>
      </c>
      <c r="E40" s="20" t="s">
        <v>93</v>
      </c>
      <c r="F40" s="20">
        <v>85</v>
      </c>
      <c r="G40" s="20">
        <v>77.5</v>
      </c>
      <c r="H40" s="22">
        <v>81.25</v>
      </c>
      <c r="I40" s="33">
        <v>61.33</v>
      </c>
      <c r="J40" s="22">
        <f t="shared" si="0"/>
        <v>69.298</v>
      </c>
      <c r="K40" s="34">
        <v>5</v>
      </c>
    </row>
    <row r="41" s="2" customFormat="1" ht="30" customHeight="1" spans="1:11">
      <c r="A41" s="20">
        <v>37</v>
      </c>
      <c r="B41" s="23" t="s">
        <v>94</v>
      </c>
      <c r="C41" s="24" t="s">
        <v>84</v>
      </c>
      <c r="D41" s="24">
        <v>2</v>
      </c>
      <c r="E41" s="23" t="s">
        <v>95</v>
      </c>
      <c r="F41" s="23">
        <v>97.5</v>
      </c>
      <c r="G41" s="23">
        <v>113.5</v>
      </c>
      <c r="H41" s="25">
        <v>105.5</v>
      </c>
      <c r="I41" s="25">
        <v>0</v>
      </c>
      <c r="J41" s="25">
        <f t="shared" si="0"/>
        <v>42.2</v>
      </c>
      <c r="K41" s="35">
        <v>6</v>
      </c>
    </row>
    <row r="42" ht="30" customHeight="1" spans="1:11">
      <c r="A42" s="20">
        <v>38</v>
      </c>
      <c r="B42" s="20" t="s">
        <v>96</v>
      </c>
      <c r="C42" s="21" t="s">
        <v>97</v>
      </c>
      <c r="D42" s="21">
        <v>1</v>
      </c>
      <c r="E42" s="20" t="s">
        <v>98</v>
      </c>
      <c r="F42" s="20">
        <v>112</v>
      </c>
      <c r="G42" s="20">
        <v>106</v>
      </c>
      <c r="H42" s="22">
        <v>109</v>
      </c>
      <c r="I42" s="33">
        <v>82</v>
      </c>
      <c r="J42" s="22">
        <f t="shared" si="0"/>
        <v>92.8</v>
      </c>
      <c r="K42" s="34">
        <v>1</v>
      </c>
    </row>
    <row r="43" ht="30" customHeight="1" spans="1:11">
      <c r="A43" s="20">
        <v>39</v>
      </c>
      <c r="B43" s="20" t="s">
        <v>99</v>
      </c>
      <c r="C43" s="21" t="s">
        <v>97</v>
      </c>
      <c r="D43" s="21">
        <v>1</v>
      </c>
      <c r="E43" s="20" t="s">
        <v>100</v>
      </c>
      <c r="F43" s="20">
        <v>107</v>
      </c>
      <c r="G43" s="20">
        <v>101.5</v>
      </c>
      <c r="H43" s="22">
        <v>104.25</v>
      </c>
      <c r="I43" s="33">
        <v>84.33</v>
      </c>
      <c r="J43" s="22">
        <f t="shared" si="0"/>
        <v>92.298</v>
      </c>
      <c r="K43" s="34">
        <v>2</v>
      </c>
    </row>
    <row r="44" ht="30" customHeight="1" spans="1:11">
      <c r="A44" s="20">
        <v>40</v>
      </c>
      <c r="B44" s="20" t="s">
        <v>101</v>
      </c>
      <c r="C44" s="21" t="s">
        <v>97</v>
      </c>
      <c r="D44" s="21">
        <v>1</v>
      </c>
      <c r="E44" s="20" t="s">
        <v>102</v>
      </c>
      <c r="F44" s="20">
        <v>104.5</v>
      </c>
      <c r="G44" s="20">
        <v>91.5</v>
      </c>
      <c r="H44" s="22">
        <v>98</v>
      </c>
      <c r="I44" s="33">
        <v>77.67</v>
      </c>
      <c r="J44" s="22">
        <f t="shared" si="0"/>
        <v>85.802</v>
      </c>
      <c r="K44" s="34">
        <v>3</v>
      </c>
    </row>
    <row r="45" ht="30" customHeight="1" spans="1:11">
      <c r="A45" s="20">
        <v>41</v>
      </c>
      <c r="B45" s="20" t="s">
        <v>103</v>
      </c>
      <c r="C45" s="21" t="s">
        <v>104</v>
      </c>
      <c r="D45" s="21">
        <v>1</v>
      </c>
      <c r="E45" s="20" t="s">
        <v>105</v>
      </c>
      <c r="F45" s="20">
        <v>92.5</v>
      </c>
      <c r="G45" s="20">
        <v>108.5</v>
      </c>
      <c r="H45" s="22">
        <v>100.5</v>
      </c>
      <c r="I45" s="33">
        <v>80.33</v>
      </c>
      <c r="J45" s="22">
        <f t="shared" si="0"/>
        <v>88.398</v>
      </c>
      <c r="K45" s="34">
        <v>1</v>
      </c>
    </row>
    <row r="46" ht="30" customHeight="1" spans="1:11">
      <c r="A46" s="20">
        <v>42</v>
      </c>
      <c r="B46" s="20" t="s">
        <v>106</v>
      </c>
      <c r="C46" s="21" t="s">
        <v>104</v>
      </c>
      <c r="D46" s="21">
        <v>1</v>
      </c>
      <c r="E46" s="20" t="s">
        <v>107</v>
      </c>
      <c r="F46" s="20">
        <v>101</v>
      </c>
      <c r="G46" s="20">
        <v>104</v>
      </c>
      <c r="H46" s="22">
        <v>102.5</v>
      </c>
      <c r="I46" s="33">
        <v>75.33</v>
      </c>
      <c r="J46" s="22">
        <f t="shared" si="0"/>
        <v>86.198</v>
      </c>
      <c r="K46" s="34">
        <v>2</v>
      </c>
    </row>
    <row r="47" s="2" customFormat="1" ht="30" customHeight="1" spans="1:11">
      <c r="A47" s="20">
        <v>43</v>
      </c>
      <c r="B47" s="23" t="s">
        <v>108</v>
      </c>
      <c r="C47" s="24" t="s">
        <v>104</v>
      </c>
      <c r="D47" s="24">
        <v>1</v>
      </c>
      <c r="E47" s="23" t="s">
        <v>109</v>
      </c>
      <c r="F47" s="23">
        <v>115.5</v>
      </c>
      <c r="G47" s="23">
        <v>102.5</v>
      </c>
      <c r="H47" s="25">
        <v>109</v>
      </c>
      <c r="I47" s="25">
        <v>0</v>
      </c>
      <c r="J47" s="25">
        <f t="shared" si="0"/>
        <v>43.6</v>
      </c>
      <c r="K47" s="35">
        <v>3</v>
      </c>
    </row>
    <row r="48" ht="30" customHeight="1" spans="1:11">
      <c r="A48" s="20">
        <v>44</v>
      </c>
      <c r="B48" s="20" t="s">
        <v>110</v>
      </c>
      <c r="C48" s="21" t="s">
        <v>111</v>
      </c>
      <c r="D48" s="21">
        <v>1</v>
      </c>
      <c r="E48" s="20" t="s">
        <v>112</v>
      </c>
      <c r="F48" s="20">
        <v>106.5</v>
      </c>
      <c r="G48" s="20">
        <v>103.5</v>
      </c>
      <c r="H48" s="22">
        <v>105</v>
      </c>
      <c r="I48" s="33">
        <v>85</v>
      </c>
      <c r="J48" s="22">
        <f t="shared" si="0"/>
        <v>93</v>
      </c>
      <c r="K48" s="34">
        <v>1</v>
      </c>
    </row>
    <row r="49" ht="30" customHeight="1" spans="1:11">
      <c r="A49" s="20">
        <v>45</v>
      </c>
      <c r="B49" s="20" t="s">
        <v>113</v>
      </c>
      <c r="C49" s="21" t="s">
        <v>111</v>
      </c>
      <c r="D49" s="21">
        <v>1</v>
      </c>
      <c r="E49" s="20" t="s">
        <v>114</v>
      </c>
      <c r="F49" s="20">
        <v>97</v>
      </c>
      <c r="G49" s="20">
        <v>97.5</v>
      </c>
      <c r="H49" s="22">
        <v>97.25</v>
      </c>
      <c r="I49" s="33">
        <v>79</v>
      </c>
      <c r="J49" s="22">
        <f t="shared" si="0"/>
        <v>86.3</v>
      </c>
      <c r="K49" s="34">
        <v>2</v>
      </c>
    </row>
    <row r="50" ht="30" customHeight="1" spans="1:11">
      <c r="A50" s="20">
        <v>46</v>
      </c>
      <c r="B50" s="20" t="s">
        <v>115</v>
      </c>
      <c r="C50" s="21" t="s">
        <v>111</v>
      </c>
      <c r="D50" s="21">
        <v>1</v>
      </c>
      <c r="E50" s="20" t="s">
        <v>116</v>
      </c>
      <c r="F50" s="20">
        <v>83</v>
      </c>
      <c r="G50" s="20">
        <v>89</v>
      </c>
      <c r="H50" s="22">
        <v>86</v>
      </c>
      <c r="I50" s="33">
        <v>71.33</v>
      </c>
      <c r="J50" s="22">
        <f t="shared" si="0"/>
        <v>77.198</v>
      </c>
      <c r="K50" s="34">
        <v>3</v>
      </c>
    </row>
    <row r="51" ht="30" customHeight="1" spans="1:11">
      <c r="A51" s="20">
        <v>47</v>
      </c>
      <c r="B51" s="20" t="s">
        <v>117</v>
      </c>
      <c r="C51" s="21" t="s">
        <v>118</v>
      </c>
      <c r="D51" s="21">
        <v>1</v>
      </c>
      <c r="E51" s="20" t="s">
        <v>119</v>
      </c>
      <c r="F51" s="20">
        <v>102.5</v>
      </c>
      <c r="G51" s="20">
        <v>110.5</v>
      </c>
      <c r="H51" s="22">
        <v>106.5</v>
      </c>
      <c r="I51" s="33">
        <v>86.67</v>
      </c>
      <c r="J51" s="22">
        <f t="shared" si="0"/>
        <v>94.602</v>
      </c>
      <c r="K51" s="34">
        <v>1</v>
      </c>
    </row>
    <row r="52" ht="30" customHeight="1" spans="1:11">
      <c r="A52" s="20">
        <v>48</v>
      </c>
      <c r="B52" s="20" t="s">
        <v>120</v>
      </c>
      <c r="C52" s="21" t="s">
        <v>118</v>
      </c>
      <c r="D52" s="21">
        <v>1</v>
      </c>
      <c r="E52" s="20" t="s">
        <v>121</v>
      </c>
      <c r="F52" s="20">
        <v>111</v>
      </c>
      <c r="G52" s="20">
        <v>91</v>
      </c>
      <c r="H52" s="22">
        <v>101</v>
      </c>
      <c r="I52" s="33">
        <v>83.67</v>
      </c>
      <c r="J52" s="22">
        <f t="shared" si="0"/>
        <v>90.602</v>
      </c>
      <c r="K52" s="34">
        <v>2</v>
      </c>
    </row>
    <row r="53" ht="30" customHeight="1" spans="1:11">
      <c r="A53" s="20">
        <v>49</v>
      </c>
      <c r="B53" s="20" t="s">
        <v>122</v>
      </c>
      <c r="C53" s="21" t="s">
        <v>118</v>
      </c>
      <c r="D53" s="21">
        <v>1</v>
      </c>
      <c r="E53" s="20" t="s">
        <v>123</v>
      </c>
      <c r="F53" s="20">
        <v>105</v>
      </c>
      <c r="G53" s="20">
        <v>100.5</v>
      </c>
      <c r="H53" s="22">
        <v>102.75</v>
      </c>
      <c r="I53" s="33">
        <v>78.33</v>
      </c>
      <c r="J53" s="22">
        <f t="shared" si="0"/>
        <v>88.098</v>
      </c>
      <c r="K53" s="34">
        <v>3</v>
      </c>
    </row>
    <row r="54" s="2" customFormat="1" ht="30" customHeight="1" spans="1:11">
      <c r="A54" s="20">
        <v>50</v>
      </c>
      <c r="B54" s="23" t="s">
        <v>124</v>
      </c>
      <c r="C54" s="24" t="s">
        <v>118</v>
      </c>
      <c r="D54" s="24">
        <v>1</v>
      </c>
      <c r="E54" s="23" t="s">
        <v>125</v>
      </c>
      <c r="F54" s="23">
        <v>95.5</v>
      </c>
      <c r="G54" s="23">
        <v>106.5</v>
      </c>
      <c r="H54" s="25">
        <v>101</v>
      </c>
      <c r="I54" s="25">
        <v>0</v>
      </c>
      <c r="J54" s="25">
        <f t="shared" si="0"/>
        <v>40.4</v>
      </c>
      <c r="K54" s="35">
        <v>4</v>
      </c>
    </row>
    <row r="55" ht="30" customHeight="1" spans="1:11">
      <c r="A55" s="20">
        <v>51</v>
      </c>
      <c r="B55" s="20" t="s">
        <v>126</v>
      </c>
      <c r="C55" s="21" t="s">
        <v>127</v>
      </c>
      <c r="D55" s="21">
        <v>1</v>
      </c>
      <c r="E55" s="20" t="s">
        <v>128</v>
      </c>
      <c r="F55" s="20">
        <v>87</v>
      </c>
      <c r="G55" s="20">
        <v>93.5</v>
      </c>
      <c r="H55" s="22">
        <v>90.25</v>
      </c>
      <c r="I55" s="33">
        <v>86.33</v>
      </c>
      <c r="J55" s="22">
        <f t="shared" si="0"/>
        <v>87.898</v>
      </c>
      <c r="K55" s="34">
        <v>1</v>
      </c>
    </row>
    <row r="56" ht="30" customHeight="1" spans="1:11">
      <c r="A56" s="20">
        <v>52</v>
      </c>
      <c r="B56" s="20" t="s">
        <v>129</v>
      </c>
      <c r="C56" s="21" t="s">
        <v>127</v>
      </c>
      <c r="D56" s="21">
        <v>1</v>
      </c>
      <c r="E56" s="20" t="s">
        <v>130</v>
      </c>
      <c r="F56" s="20">
        <v>76</v>
      </c>
      <c r="G56" s="20">
        <v>94</v>
      </c>
      <c r="H56" s="22">
        <v>85</v>
      </c>
      <c r="I56" s="33">
        <v>81.17</v>
      </c>
      <c r="J56" s="22">
        <f t="shared" si="0"/>
        <v>82.702</v>
      </c>
      <c r="K56" s="34">
        <v>2</v>
      </c>
    </row>
    <row r="57" ht="30" customHeight="1" spans="1:11">
      <c r="A57" s="20">
        <v>53</v>
      </c>
      <c r="B57" s="20" t="s">
        <v>131</v>
      </c>
      <c r="C57" s="21" t="s">
        <v>127</v>
      </c>
      <c r="D57" s="21">
        <v>1</v>
      </c>
      <c r="E57" s="20" t="s">
        <v>132</v>
      </c>
      <c r="F57" s="20">
        <v>77.5</v>
      </c>
      <c r="G57" s="20">
        <v>84.5</v>
      </c>
      <c r="H57" s="22">
        <v>81</v>
      </c>
      <c r="I57" s="33">
        <v>74.17</v>
      </c>
      <c r="J57" s="22">
        <f t="shared" si="0"/>
        <v>76.902</v>
      </c>
      <c r="K57" s="34">
        <v>3</v>
      </c>
    </row>
    <row r="58" ht="30" customHeight="1" spans="1:11">
      <c r="A58" s="20">
        <v>54</v>
      </c>
      <c r="B58" s="20" t="s">
        <v>133</v>
      </c>
      <c r="C58" s="21" t="s">
        <v>134</v>
      </c>
      <c r="D58" s="21">
        <v>1</v>
      </c>
      <c r="E58" s="20" t="s">
        <v>135</v>
      </c>
      <c r="F58" s="20">
        <v>108.5</v>
      </c>
      <c r="G58" s="20">
        <v>82</v>
      </c>
      <c r="H58" s="22">
        <v>95.25</v>
      </c>
      <c r="I58" s="33">
        <v>81.67</v>
      </c>
      <c r="J58" s="22">
        <f t="shared" si="0"/>
        <v>87.102</v>
      </c>
      <c r="K58" s="34">
        <v>1</v>
      </c>
    </row>
    <row r="59" ht="30" customHeight="1" spans="1:11">
      <c r="A59" s="20">
        <v>55</v>
      </c>
      <c r="B59" s="20" t="s">
        <v>136</v>
      </c>
      <c r="C59" s="21" t="s">
        <v>134</v>
      </c>
      <c r="D59" s="21">
        <v>1</v>
      </c>
      <c r="E59" s="20" t="s">
        <v>137</v>
      </c>
      <c r="F59" s="20">
        <v>56.5</v>
      </c>
      <c r="G59" s="20">
        <v>108</v>
      </c>
      <c r="H59" s="22">
        <v>82.25</v>
      </c>
      <c r="I59" s="33">
        <v>76</v>
      </c>
      <c r="J59" s="22">
        <f t="shared" si="0"/>
        <v>78.5</v>
      </c>
      <c r="K59" s="34">
        <v>2</v>
      </c>
    </row>
    <row r="60" ht="30" customHeight="1" spans="1:11">
      <c r="A60" s="20">
        <v>56</v>
      </c>
      <c r="B60" s="20" t="s">
        <v>138</v>
      </c>
      <c r="C60" s="21" t="s">
        <v>139</v>
      </c>
      <c r="D60" s="21">
        <v>2</v>
      </c>
      <c r="E60" s="20" t="s">
        <v>140</v>
      </c>
      <c r="F60" s="20">
        <v>97</v>
      </c>
      <c r="G60" s="20">
        <v>102.5</v>
      </c>
      <c r="H60" s="22">
        <v>99.75</v>
      </c>
      <c r="I60" s="33">
        <v>84.83</v>
      </c>
      <c r="J60" s="22">
        <f t="shared" si="0"/>
        <v>90.798</v>
      </c>
      <c r="K60" s="34">
        <v>1</v>
      </c>
    </row>
    <row r="61" ht="30" customHeight="1" spans="1:11">
      <c r="A61" s="20">
        <v>57</v>
      </c>
      <c r="B61" s="20" t="s">
        <v>141</v>
      </c>
      <c r="C61" s="21" t="s">
        <v>139</v>
      </c>
      <c r="D61" s="21">
        <v>2</v>
      </c>
      <c r="E61" s="20" t="s">
        <v>142</v>
      </c>
      <c r="F61" s="20">
        <v>86.5</v>
      </c>
      <c r="G61" s="20">
        <v>90</v>
      </c>
      <c r="H61" s="22">
        <v>88.25</v>
      </c>
      <c r="I61" s="33">
        <v>83.83</v>
      </c>
      <c r="J61" s="22">
        <f t="shared" si="0"/>
        <v>85.598</v>
      </c>
      <c r="K61" s="34">
        <v>2</v>
      </c>
    </row>
    <row r="62" ht="30" customHeight="1" spans="1:11">
      <c r="A62" s="20">
        <v>58</v>
      </c>
      <c r="B62" s="20" t="s">
        <v>143</v>
      </c>
      <c r="C62" s="21" t="s">
        <v>139</v>
      </c>
      <c r="D62" s="21">
        <v>2</v>
      </c>
      <c r="E62" s="20" t="s">
        <v>144</v>
      </c>
      <c r="F62" s="20">
        <v>81</v>
      </c>
      <c r="G62" s="20">
        <v>94.5</v>
      </c>
      <c r="H62" s="22">
        <v>87.75</v>
      </c>
      <c r="I62" s="33">
        <v>82.67</v>
      </c>
      <c r="J62" s="22">
        <f t="shared" si="0"/>
        <v>84.702</v>
      </c>
      <c r="K62" s="34">
        <v>3</v>
      </c>
    </row>
    <row r="63" ht="30" customHeight="1" spans="1:11">
      <c r="A63" s="20">
        <v>59</v>
      </c>
      <c r="B63" s="20" t="s">
        <v>145</v>
      </c>
      <c r="C63" s="21" t="s">
        <v>139</v>
      </c>
      <c r="D63" s="21">
        <v>2</v>
      </c>
      <c r="E63" s="20" t="s">
        <v>146</v>
      </c>
      <c r="F63" s="20">
        <v>84</v>
      </c>
      <c r="G63" s="20">
        <v>91</v>
      </c>
      <c r="H63" s="22">
        <v>87.5</v>
      </c>
      <c r="I63" s="33">
        <v>81.17</v>
      </c>
      <c r="J63" s="22">
        <f t="shared" si="0"/>
        <v>83.702</v>
      </c>
      <c r="K63" s="34">
        <v>4</v>
      </c>
    </row>
    <row r="64" ht="30" customHeight="1" spans="1:11">
      <c r="A64" s="20">
        <v>60</v>
      </c>
      <c r="B64" s="20" t="s">
        <v>147</v>
      </c>
      <c r="C64" s="21" t="s">
        <v>139</v>
      </c>
      <c r="D64" s="21">
        <v>2</v>
      </c>
      <c r="E64" s="20" t="s">
        <v>148</v>
      </c>
      <c r="F64" s="20">
        <v>75</v>
      </c>
      <c r="G64" s="20">
        <v>95</v>
      </c>
      <c r="H64" s="22">
        <v>85</v>
      </c>
      <c r="I64" s="33">
        <v>80</v>
      </c>
      <c r="J64" s="22">
        <f t="shared" si="0"/>
        <v>82</v>
      </c>
      <c r="K64" s="34">
        <v>5</v>
      </c>
    </row>
    <row r="65" ht="30" customHeight="1" spans="1:11">
      <c r="A65" s="20">
        <v>61</v>
      </c>
      <c r="B65" s="20" t="s">
        <v>149</v>
      </c>
      <c r="C65" s="21" t="s">
        <v>139</v>
      </c>
      <c r="D65" s="21">
        <v>2</v>
      </c>
      <c r="E65" s="20" t="s">
        <v>150</v>
      </c>
      <c r="F65" s="20">
        <v>74</v>
      </c>
      <c r="G65" s="20">
        <v>84</v>
      </c>
      <c r="H65" s="22">
        <v>77</v>
      </c>
      <c r="I65" s="33">
        <v>78.33</v>
      </c>
      <c r="J65" s="22">
        <f t="shared" si="0"/>
        <v>77.798</v>
      </c>
      <c r="K65" s="34">
        <v>6</v>
      </c>
    </row>
    <row r="66" s="2" customFormat="1" ht="30" customHeight="1" spans="1:11">
      <c r="A66" s="20">
        <v>62</v>
      </c>
      <c r="B66" s="23" t="s">
        <v>151</v>
      </c>
      <c r="C66" s="24" t="s">
        <v>152</v>
      </c>
      <c r="D66" s="24">
        <v>1</v>
      </c>
      <c r="E66" s="23" t="s">
        <v>153</v>
      </c>
      <c r="F66" s="23">
        <v>88</v>
      </c>
      <c r="G66" s="23">
        <v>91</v>
      </c>
      <c r="H66" s="25">
        <v>89.5</v>
      </c>
      <c r="I66" s="25">
        <v>82.83</v>
      </c>
      <c r="J66" s="25">
        <f t="shared" si="0"/>
        <v>85.498</v>
      </c>
      <c r="K66" s="35">
        <v>1</v>
      </c>
    </row>
    <row r="67" s="2" customFormat="1" ht="30" customHeight="1" spans="1:11">
      <c r="A67" s="20">
        <v>63</v>
      </c>
      <c r="B67" s="23" t="s">
        <v>154</v>
      </c>
      <c r="C67" s="24" t="s">
        <v>152</v>
      </c>
      <c r="D67" s="24">
        <v>1</v>
      </c>
      <c r="E67" s="23" t="s">
        <v>155</v>
      </c>
      <c r="F67" s="23">
        <v>82.5</v>
      </c>
      <c r="G67" s="23">
        <v>96.5</v>
      </c>
      <c r="H67" s="25">
        <v>89.5</v>
      </c>
      <c r="I67" s="25">
        <v>82.83</v>
      </c>
      <c r="J67" s="25">
        <f t="shared" si="0"/>
        <v>85.498</v>
      </c>
      <c r="K67" s="36">
        <v>2</v>
      </c>
    </row>
    <row r="68" ht="30" customHeight="1" spans="1:11">
      <c r="A68" s="20">
        <v>64</v>
      </c>
      <c r="B68" s="20" t="s">
        <v>156</v>
      </c>
      <c r="C68" s="21" t="s">
        <v>152</v>
      </c>
      <c r="D68" s="21">
        <v>1</v>
      </c>
      <c r="E68" s="20" t="s">
        <v>157</v>
      </c>
      <c r="F68" s="20">
        <v>71</v>
      </c>
      <c r="G68" s="20">
        <v>89</v>
      </c>
      <c r="H68" s="22">
        <v>80</v>
      </c>
      <c r="I68" s="33">
        <v>82.17</v>
      </c>
      <c r="J68" s="22">
        <f t="shared" si="0"/>
        <v>81.302</v>
      </c>
      <c r="K68" s="34">
        <v>3</v>
      </c>
    </row>
    <row r="69" ht="30" customHeight="1" spans="1:11">
      <c r="A69" s="20">
        <v>65</v>
      </c>
      <c r="B69" s="20" t="s">
        <v>158</v>
      </c>
      <c r="C69" s="21" t="s">
        <v>159</v>
      </c>
      <c r="D69" s="21">
        <v>1</v>
      </c>
      <c r="E69" s="20" t="s">
        <v>160</v>
      </c>
      <c r="F69" s="20">
        <v>94.5</v>
      </c>
      <c r="G69" s="20">
        <v>109</v>
      </c>
      <c r="H69" s="22">
        <v>101.75</v>
      </c>
      <c r="I69" s="33">
        <v>84.33</v>
      </c>
      <c r="J69" s="22">
        <f t="shared" ref="J69:J79" si="1">SUM(H69*40%+I69*60%)</f>
        <v>91.298</v>
      </c>
      <c r="K69" s="34">
        <v>1</v>
      </c>
    </row>
    <row r="70" ht="30" customHeight="1" spans="1:11">
      <c r="A70" s="20">
        <v>66</v>
      </c>
      <c r="B70" s="20" t="s">
        <v>161</v>
      </c>
      <c r="C70" s="21" t="s">
        <v>159</v>
      </c>
      <c r="D70" s="21">
        <v>1</v>
      </c>
      <c r="E70" s="20" t="s">
        <v>162</v>
      </c>
      <c r="F70" s="20">
        <v>91</v>
      </c>
      <c r="G70" s="20">
        <v>101</v>
      </c>
      <c r="H70" s="22">
        <v>96</v>
      </c>
      <c r="I70" s="33">
        <v>81.83</v>
      </c>
      <c r="J70" s="22">
        <f t="shared" si="1"/>
        <v>87.498</v>
      </c>
      <c r="K70" s="34">
        <v>2</v>
      </c>
    </row>
    <row r="71" ht="30" customHeight="1" spans="1:11">
      <c r="A71" s="20">
        <v>67</v>
      </c>
      <c r="B71" s="23" t="s">
        <v>163</v>
      </c>
      <c r="C71" s="24" t="s">
        <v>159</v>
      </c>
      <c r="D71" s="24">
        <v>1</v>
      </c>
      <c r="E71" s="23" t="s">
        <v>164</v>
      </c>
      <c r="F71" s="23">
        <v>98</v>
      </c>
      <c r="G71" s="23">
        <v>103</v>
      </c>
      <c r="H71" s="25">
        <v>100.5</v>
      </c>
      <c r="I71" s="25">
        <v>0</v>
      </c>
      <c r="J71" s="25">
        <f t="shared" si="1"/>
        <v>40.2</v>
      </c>
      <c r="K71" s="35">
        <v>3</v>
      </c>
    </row>
    <row r="72" ht="30" customHeight="1" spans="1:11">
      <c r="A72" s="20">
        <v>68</v>
      </c>
      <c r="B72" s="20" t="s">
        <v>165</v>
      </c>
      <c r="C72" s="21" t="s">
        <v>166</v>
      </c>
      <c r="D72" s="21">
        <v>1</v>
      </c>
      <c r="E72" s="20" t="s">
        <v>167</v>
      </c>
      <c r="F72" s="20">
        <v>87.5</v>
      </c>
      <c r="G72" s="20">
        <v>102</v>
      </c>
      <c r="H72" s="22">
        <v>94.75</v>
      </c>
      <c r="I72" s="33">
        <v>82.83</v>
      </c>
      <c r="J72" s="22">
        <f t="shared" si="1"/>
        <v>87.598</v>
      </c>
      <c r="K72" s="34">
        <v>1</v>
      </c>
    </row>
    <row r="73" ht="30" customHeight="1" spans="1:11">
      <c r="A73" s="20">
        <v>69</v>
      </c>
      <c r="B73" s="20" t="s">
        <v>168</v>
      </c>
      <c r="C73" s="21" t="s">
        <v>166</v>
      </c>
      <c r="D73" s="21">
        <v>1</v>
      </c>
      <c r="E73" s="20" t="s">
        <v>169</v>
      </c>
      <c r="F73" s="20">
        <v>75.5</v>
      </c>
      <c r="G73" s="20">
        <v>98</v>
      </c>
      <c r="H73" s="22">
        <v>86.75</v>
      </c>
      <c r="I73" s="33">
        <v>82.17</v>
      </c>
      <c r="J73" s="22">
        <f t="shared" si="1"/>
        <v>84.002</v>
      </c>
      <c r="K73" s="34">
        <v>2</v>
      </c>
    </row>
    <row r="74" ht="30" customHeight="1" spans="1:11">
      <c r="A74" s="20">
        <v>70</v>
      </c>
      <c r="B74" s="20" t="s">
        <v>170</v>
      </c>
      <c r="C74" s="21" t="s">
        <v>166</v>
      </c>
      <c r="D74" s="21">
        <v>1</v>
      </c>
      <c r="E74" s="20" t="s">
        <v>171</v>
      </c>
      <c r="F74" s="20">
        <v>71</v>
      </c>
      <c r="G74" s="20">
        <v>99.5</v>
      </c>
      <c r="H74" s="22">
        <v>85.25</v>
      </c>
      <c r="I74" s="33">
        <v>79</v>
      </c>
      <c r="J74" s="22">
        <f t="shared" si="1"/>
        <v>81.5</v>
      </c>
      <c r="K74" s="34">
        <v>3</v>
      </c>
    </row>
    <row r="75" ht="30" customHeight="1" spans="1:11">
      <c r="A75" s="20">
        <v>71</v>
      </c>
      <c r="B75" s="20" t="s">
        <v>172</v>
      </c>
      <c r="C75" s="21" t="s">
        <v>173</v>
      </c>
      <c r="D75" s="21">
        <v>1</v>
      </c>
      <c r="E75" s="20" t="s">
        <v>174</v>
      </c>
      <c r="F75" s="20">
        <v>106</v>
      </c>
      <c r="G75" s="20">
        <v>107.5</v>
      </c>
      <c r="H75" s="22">
        <v>106.75</v>
      </c>
      <c r="I75" s="33">
        <v>83.33</v>
      </c>
      <c r="J75" s="22">
        <f t="shared" si="1"/>
        <v>92.698</v>
      </c>
      <c r="K75" s="34">
        <v>1</v>
      </c>
    </row>
    <row r="76" ht="30" customHeight="1" spans="1:11">
      <c r="A76" s="20">
        <v>72</v>
      </c>
      <c r="B76" s="20" t="s">
        <v>175</v>
      </c>
      <c r="C76" s="21" t="s">
        <v>173</v>
      </c>
      <c r="D76" s="21">
        <v>1</v>
      </c>
      <c r="E76" s="20" t="s">
        <v>176</v>
      </c>
      <c r="F76" s="20">
        <v>88</v>
      </c>
      <c r="G76" s="20">
        <v>105.5</v>
      </c>
      <c r="H76" s="22">
        <v>96.75</v>
      </c>
      <c r="I76" s="33">
        <v>85.17</v>
      </c>
      <c r="J76" s="22">
        <f t="shared" si="1"/>
        <v>89.802</v>
      </c>
      <c r="K76" s="34">
        <v>2</v>
      </c>
    </row>
    <row r="77" ht="30" customHeight="1" spans="1:11">
      <c r="A77" s="20">
        <v>73</v>
      </c>
      <c r="B77" s="20" t="s">
        <v>177</v>
      </c>
      <c r="C77" s="21" t="s">
        <v>173</v>
      </c>
      <c r="D77" s="21">
        <v>1</v>
      </c>
      <c r="E77" s="20" t="s">
        <v>178</v>
      </c>
      <c r="F77" s="20">
        <v>91.5</v>
      </c>
      <c r="G77" s="20">
        <v>86.5</v>
      </c>
      <c r="H77" s="22">
        <v>89</v>
      </c>
      <c r="I77" s="33">
        <v>75.33</v>
      </c>
      <c r="J77" s="22">
        <f t="shared" si="1"/>
        <v>80.798</v>
      </c>
      <c r="K77" s="34">
        <v>3</v>
      </c>
    </row>
    <row r="78" ht="30" customHeight="1" spans="1:11">
      <c r="A78" s="20">
        <v>74</v>
      </c>
      <c r="B78" s="20" t="s">
        <v>179</v>
      </c>
      <c r="C78" s="21" t="s">
        <v>180</v>
      </c>
      <c r="D78" s="21">
        <v>1</v>
      </c>
      <c r="E78" s="20" t="s">
        <v>181</v>
      </c>
      <c r="F78" s="20">
        <v>105</v>
      </c>
      <c r="G78" s="20">
        <v>93.5</v>
      </c>
      <c r="H78" s="22">
        <v>99.25</v>
      </c>
      <c r="I78" s="33">
        <v>82.33</v>
      </c>
      <c r="J78" s="22">
        <f t="shared" si="1"/>
        <v>89.098</v>
      </c>
      <c r="K78" s="34">
        <v>1</v>
      </c>
    </row>
    <row r="79" ht="30" customHeight="1" spans="1:11">
      <c r="A79" s="20">
        <v>75</v>
      </c>
      <c r="B79" s="20" t="s">
        <v>182</v>
      </c>
      <c r="C79" s="21" t="s">
        <v>180</v>
      </c>
      <c r="D79" s="21">
        <v>1</v>
      </c>
      <c r="E79" s="20" t="s">
        <v>183</v>
      </c>
      <c r="F79" s="20">
        <v>75.5</v>
      </c>
      <c r="G79" s="20">
        <v>80</v>
      </c>
      <c r="H79" s="22">
        <v>77.75</v>
      </c>
      <c r="I79" s="33">
        <v>80.83</v>
      </c>
      <c r="J79" s="22">
        <f t="shared" si="1"/>
        <v>79.598</v>
      </c>
      <c r="K79" s="34">
        <v>2</v>
      </c>
    </row>
  </sheetData>
  <mergeCells count="10">
    <mergeCell ref="A2:K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rintOptions horizontalCentered="1"/>
  <pageMargins left="0.55" right="0.393055555555556" top="0.747916666666667" bottom="0.747916666666667" header="0.15625" footer="0.1562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2021-05-21T23:37:00Z</dcterms:created>
  <dcterms:modified xsi:type="dcterms:W3CDTF">2025-06-09T02:22:32Z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2052-10.8.0.5988</vt:lpwstr>
  </property>
  <property fmtid="{D5CDD505-2E9C-101B-9397-08002B2CF9AE}" pid="3" name="KSOReadingLayout">
    <vt:bool>false</vt:bool>
  </property>
</Properties>
</file>