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排序" sheetId="1" r:id="rId1"/>
  </sheets>
  <definedNames>
    <definedName name="_xlnm._FilterDatabase" localSheetId="0" hidden="1">岗位排序!$A$4:$I$131</definedName>
    <definedName name="_xlnm.Print_Titles" localSheetId="0">岗位排序!$4:$4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<sst xmlns="http://schemas.openxmlformats.org/spreadsheetml/2006/main" count="396" uniqueCount="273">
  <si>
    <t>营口市鲅鱼圈区校园招聘教师考生总成绩单及拟录用人员名单</t>
  </si>
  <si>
    <t>表格中背景涂灰色人员为拟录取人员</t>
  </si>
  <si>
    <t>序号</t>
  </si>
  <si>
    <t>姓名</t>
  </si>
  <si>
    <t>报考岗位</t>
  </si>
  <si>
    <t>笔试成绩</t>
  </si>
  <si>
    <t>笔试加权</t>
  </si>
  <si>
    <t>面试成绩</t>
  </si>
  <si>
    <t>面试加权</t>
  </si>
  <si>
    <t>总成绩</t>
  </si>
  <si>
    <t>名次</t>
  </si>
  <si>
    <t>备注</t>
  </si>
  <si>
    <t>王祯</t>
  </si>
  <si>
    <t>初中体育</t>
  </si>
  <si>
    <t>82.56</t>
  </si>
  <si>
    <t>孟维宇</t>
  </si>
  <si>
    <t>80.5</t>
  </si>
  <si>
    <t>侯一涵</t>
  </si>
  <si>
    <t>77.03</t>
  </si>
  <si>
    <t>温德玺</t>
  </si>
  <si>
    <t>81.94</t>
  </si>
  <si>
    <t>韩晶晶</t>
  </si>
  <si>
    <t>78.45</t>
  </si>
  <si>
    <t>黄成博</t>
  </si>
  <si>
    <t>77.89</t>
  </si>
  <si>
    <t>单玉鑫</t>
  </si>
  <si>
    <t>77.29</t>
  </si>
  <si>
    <t>刘晨旭</t>
  </si>
  <si>
    <t>76.81</t>
  </si>
  <si>
    <t>聂伊涵</t>
  </si>
  <si>
    <t>初中化学</t>
  </si>
  <si>
    <t>86.07</t>
  </si>
  <si>
    <t>刘子毓</t>
  </si>
  <si>
    <t>82.57</t>
  </si>
  <si>
    <t>田津玮</t>
  </si>
  <si>
    <t>81.59</t>
  </si>
  <si>
    <t>张缔</t>
  </si>
  <si>
    <t>87.36</t>
  </si>
  <si>
    <t>宫同琪</t>
  </si>
  <si>
    <t>82.96</t>
  </si>
  <si>
    <t>杨诗雨</t>
  </si>
  <si>
    <t>80.79</t>
  </si>
  <si>
    <t>李双</t>
  </si>
  <si>
    <t>81.98</t>
  </si>
  <si>
    <t>韩思宇</t>
  </si>
  <si>
    <t>张天莹</t>
  </si>
  <si>
    <t>初中历史</t>
  </si>
  <si>
    <t>85.81</t>
  </si>
  <si>
    <t>杨兴华</t>
  </si>
  <si>
    <t>82.54</t>
  </si>
  <si>
    <t>周佳欣</t>
  </si>
  <si>
    <t>83.17</t>
  </si>
  <si>
    <t>关美慧</t>
  </si>
  <si>
    <t>78.82</t>
  </si>
  <si>
    <t>郝悦</t>
  </si>
  <si>
    <t>79.11</t>
  </si>
  <si>
    <t>李婉宁</t>
  </si>
  <si>
    <t>78.52</t>
  </si>
  <si>
    <t>孟雨桐</t>
  </si>
  <si>
    <t>初中地理</t>
  </si>
  <si>
    <t>91.02</t>
  </si>
  <si>
    <t>康入晨</t>
  </si>
  <si>
    <t>85.98</t>
  </si>
  <si>
    <t>马一宁</t>
  </si>
  <si>
    <t>85.93</t>
  </si>
  <si>
    <t>王鑫</t>
  </si>
  <si>
    <t>86</t>
  </si>
  <si>
    <t>房俊希</t>
  </si>
  <si>
    <t>84.04</t>
  </si>
  <si>
    <t>戴宇晴</t>
  </si>
  <si>
    <t>84.24</t>
  </si>
  <si>
    <t>孙倚彤</t>
  </si>
  <si>
    <t>初中政治</t>
  </si>
  <si>
    <t>83.31</t>
  </si>
  <si>
    <t>单晓雨</t>
  </si>
  <si>
    <t>83.84</t>
  </si>
  <si>
    <t>邵千慧</t>
  </si>
  <si>
    <t>79.87</t>
  </si>
  <si>
    <t>试讲平均分为66.3</t>
  </si>
  <si>
    <t>魏莱</t>
  </si>
  <si>
    <t>81.65</t>
  </si>
  <si>
    <t>试讲平均分为65.08</t>
  </si>
  <si>
    <t>董仪琳</t>
  </si>
  <si>
    <t>81.8</t>
  </si>
  <si>
    <t>赵子涵</t>
  </si>
  <si>
    <t>82.81</t>
  </si>
  <si>
    <t>李政润</t>
  </si>
  <si>
    <t>初中数学</t>
  </si>
  <si>
    <t>88.02</t>
  </si>
  <si>
    <t>祁诗贺</t>
  </si>
  <si>
    <t>87.96</t>
  </si>
  <si>
    <t>王佳琪</t>
  </si>
  <si>
    <t>85.07</t>
  </si>
  <si>
    <t>孙怡</t>
  </si>
  <si>
    <t>85.97</t>
  </si>
  <si>
    <t>李婷</t>
  </si>
  <si>
    <t>83.23</t>
  </si>
  <si>
    <t>邹艾彤</t>
  </si>
  <si>
    <t>80.84</t>
  </si>
  <si>
    <t>王腾霄</t>
  </si>
  <si>
    <t>86.2</t>
  </si>
  <si>
    <t>周耕毅</t>
  </si>
  <si>
    <t>82.35</t>
  </si>
  <si>
    <t>李浩樽</t>
  </si>
  <si>
    <t>90.15</t>
  </si>
  <si>
    <t>朱凡见</t>
  </si>
  <si>
    <t>81.16</t>
  </si>
  <si>
    <t>黄坐福</t>
  </si>
  <si>
    <t>83.01</t>
  </si>
  <si>
    <t>李舒捷</t>
  </si>
  <si>
    <t>84.01</t>
  </si>
  <si>
    <t>赵彤彤</t>
  </si>
  <si>
    <t>79.57</t>
  </si>
  <si>
    <t>刘思杨</t>
  </si>
  <si>
    <t>80.57</t>
  </si>
  <si>
    <t>宫晓晨</t>
  </si>
  <si>
    <t>83.41</t>
  </si>
  <si>
    <t>康志远</t>
  </si>
  <si>
    <t>83.03</t>
  </si>
  <si>
    <t>梁雪</t>
  </si>
  <si>
    <t>78.18</t>
  </si>
  <si>
    <t>王铫</t>
  </si>
  <si>
    <t>77.75</t>
  </si>
  <si>
    <t>杨昱</t>
  </si>
  <si>
    <t>82.3</t>
  </si>
  <si>
    <t>李富饶</t>
  </si>
  <si>
    <t>76.23</t>
  </si>
  <si>
    <t>高恺笠</t>
  </si>
  <si>
    <t>71.68</t>
  </si>
  <si>
    <t>张博淳</t>
  </si>
  <si>
    <t>89.2</t>
  </si>
  <si>
    <t>朱奕铮</t>
  </si>
  <si>
    <t>82.14</t>
  </si>
  <si>
    <t>凌方菲</t>
  </si>
  <si>
    <t>刘泽茹</t>
  </si>
  <si>
    <t>76.6</t>
  </si>
  <si>
    <t>于晶薇</t>
  </si>
  <si>
    <t>69.99</t>
  </si>
  <si>
    <t>高鸿羽</t>
  </si>
  <si>
    <t>初中物理</t>
  </si>
  <si>
    <t>80.34</t>
  </si>
  <si>
    <t>曹云飞</t>
  </si>
  <si>
    <t>88.05</t>
  </si>
  <si>
    <t>邹婷婷</t>
  </si>
  <si>
    <t>83.1</t>
  </si>
  <si>
    <t>张虹宇</t>
  </si>
  <si>
    <t>83.7</t>
  </si>
  <si>
    <t>张天悦</t>
  </si>
  <si>
    <t>78.57</t>
  </si>
  <si>
    <t>刘渝港</t>
  </si>
  <si>
    <t>84.34</t>
  </si>
  <si>
    <t>魏雪</t>
  </si>
  <si>
    <t>82.39</t>
  </si>
  <si>
    <t>王天锐</t>
  </si>
  <si>
    <t>79.8</t>
  </si>
  <si>
    <t xml:space="preserve"> </t>
  </si>
  <si>
    <t>梁时钰</t>
  </si>
  <si>
    <t>78.37</t>
  </si>
  <si>
    <t>戚成杰</t>
  </si>
  <si>
    <t>79.58</t>
  </si>
  <si>
    <t>丁钰鸿</t>
  </si>
  <si>
    <t>78.33</t>
  </si>
  <si>
    <t>于子洋</t>
  </si>
  <si>
    <t>79.6</t>
  </si>
  <si>
    <t>李畅畅</t>
  </si>
  <si>
    <t>初中生物</t>
  </si>
  <si>
    <t>89.89</t>
  </si>
  <si>
    <t>黄雨萌</t>
  </si>
  <si>
    <t>83.4</t>
  </si>
  <si>
    <t>宫伟晨</t>
  </si>
  <si>
    <t>85.03</t>
  </si>
  <si>
    <t>王忠凯</t>
  </si>
  <si>
    <t>83.77</t>
  </si>
  <si>
    <t>房可欣</t>
  </si>
  <si>
    <t>84.93</t>
  </si>
  <si>
    <t>徐鹏宇</t>
  </si>
  <si>
    <t>83.66</t>
  </si>
  <si>
    <t>寇子涵</t>
  </si>
  <si>
    <t>85.09</t>
  </si>
  <si>
    <t>吴朦</t>
  </si>
  <si>
    <t>83.93</t>
  </si>
  <si>
    <t>张爽</t>
  </si>
  <si>
    <t>柴文博</t>
  </si>
  <si>
    <t>陈美竹</t>
  </si>
  <si>
    <t>初中美术</t>
  </si>
  <si>
    <t>82.52</t>
  </si>
  <si>
    <t>孙皓</t>
  </si>
  <si>
    <t>83.27</t>
  </si>
  <si>
    <t>李文卿</t>
  </si>
  <si>
    <t>78.76</t>
  </si>
  <si>
    <t>周佳音</t>
  </si>
  <si>
    <t>直面</t>
  </si>
  <si>
    <t>叶紫芊</t>
  </si>
  <si>
    <t>77.1</t>
  </si>
  <si>
    <t>刘旖晴</t>
  </si>
  <si>
    <t>初中英语</t>
  </si>
  <si>
    <t>86.77</t>
  </si>
  <si>
    <t>马雨晨</t>
  </si>
  <si>
    <t>84.45</t>
  </si>
  <si>
    <t>王一依</t>
  </si>
  <si>
    <t>82.13</t>
  </si>
  <si>
    <t>王欣然</t>
  </si>
  <si>
    <t>王腾蛟</t>
  </si>
  <si>
    <t>83.18</t>
  </si>
  <si>
    <t>王铭阳</t>
  </si>
  <si>
    <t>81.23</t>
  </si>
  <si>
    <t>张佳宁</t>
  </si>
  <si>
    <t>83.99</t>
  </si>
  <si>
    <t>卢宇航</t>
  </si>
  <si>
    <t>80.73</t>
  </si>
  <si>
    <t>刘佳</t>
  </si>
  <si>
    <t>赵安琪</t>
  </si>
  <si>
    <t>82.17</t>
  </si>
  <si>
    <t>陈佳茹</t>
  </si>
  <si>
    <t>78.88</t>
  </si>
  <si>
    <t>刘宏铭</t>
  </si>
  <si>
    <t>79.37</t>
  </si>
  <si>
    <t>张海力</t>
  </si>
  <si>
    <t>78.85</t>
  </si>
  <si>
    <t>苏千格</t>
  </si>
  <si>
    <t>78.84</t>
  </si>
  <si>
    <t>赵嘉馨</t>
  </si>
  <si>
    <t>84.59</t>
  </si>
  <si>
    <t>白洋</t>
  </si>
  <si>
    <t>81.55</t>
  </si>
  <si>
    <t>王莹莹</t>
  </si>
  <si>
    <t>79.64</t>
  </si>
  <si>
    <t>李一歌</t>
  </si>
  <si>
    <t>78.77</t>
  </si>
  <si>
    <t>王睿琳</t>
  </si>
  <si>
    <t>初中语文</t>
  </si>
  <si>
    <t>82.95</t>
  </si>
  <si>
    <t>王文冰</t>
  </si>
  <si>
    <t>83.22</t>
  </si>
  <si>
    <t>符芷毓</t>
  </si>
  <si>
    <t>86.01</t>
  </si>
  <si>
    <t>廖桐宁</t>
  </si>
  <si>
    <t>82.2</t>
  </si>
  <si>
    <t>杨芷昂</t>
  </si>
  <si>
    <t>81.4</t>
  </si>
  <si>
    <t>李雪婷</t>
  </si>
  <si>
    <t>马一炜</t>
  </si>
  <si>
    <t>79.44</t>
  </si>
  <si>
    <t>李嘉雯</t>
  </si>
  <si>
    <t>80.59</t>
  </si>
  <si>
    <t>杨秋实</t>
  </si>
  <si>
    <t>76.96</t>
  </si>
  <si>
    <t>陆艺文</t>
  </si>
  <si>
    <t>72.14</t>
  </si>
  <si>
    <t>随意</t>
  </si>
  <si>
    <t>81.06</t>
  </si>
  <si>
    <t>王盈月</t>
  </si>
  <si>
    <t>74.95</t>
  </si>
  <si>
    <t>杨晓雨</t>
  </si>
  <si>
    <t>69.5</t>
  </si>
  <si>
    <t>林益竹</t>
  </si>
  <si>
    <t>初中音乐</t>
  </si>
  <si>
    <t>84.91</t>
  </si>
  <si>
    <t>迟骋原野</t>
  </si>
  <si>
    <t>83.48</t>
  </si>
  <si>
    <t>孟庭聿</t>
  </si>
  <si>
    <t>81.84</t>
  </si>
  <si>
    <t>刘岩小丹</t>
  </si>
  <si>
    <t>77.96</t>
  </si>
  <si>
    <t>李羿飞</t>
  </si>
  <si>
    <t>陶格伊美</t>
  </si>
  <si>
    <t>73.68</t>
  </si>
  <si>
    <t>王小念</t>
  </si>
  <si>
    <t>74.92</t>
  </si>
  <si>
    <t>马悦涵</t>
  </si>
  <si>
    <t>74.06</t>
  </si>
  <si>
    <t>刘铮祎</t>
  </si>
  <si>
    <t>79.38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</si>
</sst>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1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1"/>
  <sheetViews>
    <sheetView tabSelected="1" zoomScale="115" zoomScaleNormal="115" workbookViewId="0">
      <pane ySplit="4" topLeftCell="A5" activePane="bottomLeft" state="frozen"/>
      <selection/>
      <selection pane="bottomLeft" activeCell="N2" sqref="N2"/>
    </sheetView>
  </sheetViews>
  <sheetFormatPr defaultColWidth="18" defaultRowHeight="14.25"/>
  <cols>
    <col min="1" max="1" width="5.44166666666667" style="1" customWidth="1"/>
    <col min="2" max="2" width="8.50833333333333" style="1" customWidth="1"/>
    <col min="3" max="3" width="10.3333333333333" style="1" customWidth="1"/>
    <col min="4" max="4" width="9.75" style="1" customWidth="1"/>
    <col min="5" max="5" width="9.33333333333333" style="1" customWidth="1"/>
    <col min="6" max="6" width="9.44166666666667" style="1" customWidth="1"/>
    <col min="7" max="7" width="9.66666666666667" style="1" customWidth="1"/>
    <col min="8" max="8" width="7.725" style="2" customWidth="1"/>
    <col min="9" max="9" width="5.66666666666667" style="1" customWidth="1"/>
    <col min="10" max="10" width="8.5" style="1" customWidth="1"/>
    <col min="11" max="12" width="8.5" style="3" customWidth="1"/>
    <col min="13" max="16384" width="18" style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21" customHeight="1" spans="1:12">
      <c r="A2" s="6"/>
      <c r="B2" s="3"/>
      <c r="C2" s="7">
        <v>46019</v>
      </c>
      <c r="D2" s="7"/>
      <c r="E2" s="7"/>
      <c r="F2" s="7"/>
      <c r="G2" s="7"/>
      <c r="H2" s="8"/>
      <c r="I2" s="7"/>
      <c r="J2" s="7"/>
      <c r="K2" s="9"/>
      <c r="L2" s="9"/>
    </row>
    <row r="3" ht="19" customHeight="1" spans="1:12">
      <c r="A3" s="6" t="s">
        <v>1</v>
      </c>
      <c r="B3" s="6"/>
      <c r="C3" s="6"/>
      <c r="D3" s="6"/>
      <c r="E3" s="6"/>
      <c r="F3" s="6"/>
      <c r="G3" s="6"/>
      <c r="H3" s="10"/>
      <c r="I3" s="6"/>
      <c r="J3" s="6"/>
      <c r="K3" s="6"/>
      <c r="L3" s="6"/>
    </row>
    <row r="4" ht="27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1" t="s">
        <v>10</v>
      </c>
      <c r="J4" s="11" t="s">
        <v>11</v>
      </c>
      <c r="K4" s="13"/>
      <c r="L4" s="13"/>
    </row>
    <row r="5" ht="27" customHeight="1" spans="1:12">
      <c r="A5" s="14">
        <v>1</v>
      </c>
      <c r="B5" s="14" t="s">
        <v>12</v>
      </c>
      <c r="C5" s="14" t="s">
        <v>13</v>
      </c>
      <c r="D5" s="14" t="s">
        <v>14</v>
      </c>
      <c r="E5" s="14">
        <f t="shared" ref="E5:E68" si="0">D5*40%</f>
        <v>33.024</v>
      </c>
      <c r="F5" s="14">
        <v>77.1</v>
      </c>
      <c r="G5" s="14">
        <f t="shared" ref="G5:G68" si="1">F5*60%</f>
        <v>46.26</v>
      </c>
      <c r="H5" s="15">
        <f t="shared" ref="H5:H68" si="2">E5+G5</f>
        <v>79.284</v>
      </c>
      <c r="I5" s="14">
        <v>1</v>
      </c>
      <c r="J5" s="14"/>
      <c r="K5" s="16"/>
      <c r="L5" s="16"/>
    </row>
    <row r="6" ht="27" customHeight="1" spans="1:12">
      <c r="A6" s="14">
        <v>2</v>
      </c>
      <c r="B6" s="14" t="s">
        <v>15</v>
      </c>
      <c r="C6" s="14" t="s">
        <v>13</v>
      </c>
      <c r="D6" s="14" t="s">
        <v>16</v>
      </c>
      <c r="E6" s="14">
        <f t="shared" si="0"/>
        <v>32.2</v>
      </c>
      <c r="F6" s="14">
        <v>78.1</v>
      </c>
      <c r="G6" s="14">
        <f t="shared" si="1"/>
        <v>46.86</v>
      </c>
      <c r="H6" s="15">
        <f t="shared" si="2"/>
        <v>79.06</v>
      </c>
      <c r="I6" s="14">
        <v>2</v>
      </c>
      <c r="J6" s="14"/>
      <c r="K6" s="16"/>
      <c r="L6" s="16"/>
    </row>
    <row r="7" ht="27" customHeight="1" spans="1:12">
      <c r="A7" s="14">
        <v>3</v>
      </c>
      <c r="B7" s="14" t="s">
        <v>17</v>
      </c>
      <c r="C7" s="14" t="s">
        <v>13</v>
      </c>
      <c r="D7" s="14" t="s">
        <v>18</v>
      </c>
      <c r="E7" s="14">
        <f t="shared" si="0"/>
        <v>30.812</v>
      </c>
      <c r="F7" s="14">
        <v>78.5</v>
      </c>
      <c r="G7" s="14">
        <f t="shared" si="1"/>
        <v>47.1</v>
      </c>
      <c r="H7" s="15">
        <f t="shared" si="2"/>
        <v>77.912</v>
      </c>
      <c r="I7" s="14">
        <v>3</v>
      </c>
      <c r="J7" s="14"/>
      <c r="K7" s="16"/>
      <c r="L7" s="16"/>
    </row>
    <row r="8" ht="27" customHeight="1" spans="1:12">
      <c r="A8" s="14">
        <v>4</v>
      </c>
      <c r="B8" s="14" t="s">
        <v>19</v>
      </c>
      <c r="C8" s="14" t="s">
        <v>13</v>
      </c>
      <c r="D8" s="14" t="s">
        <v>20</v>
      </c>
      <c r="E8" s="14">
        <f t="shared" si="0"/>
        <v>32.776</v>
      </c>
      <c r="F8" s="14">
        <v>74.7</v>
      </c>
      <c r="G8" s="14">
        <f t="shared" si="1"/>
        <v>44.82</v>
      </c>
      <c r="H8" s="15">
        <f t="shared" si="2"/>
        <v>77.596</v>
      </c>
      <c r="I8" s="14">
        <v>4</v>
      </c>
      <c r="J8" s="14"/>
      <c r="K8" s="16"/>
      <c r="L8" s="16"/>
    </row>
    <row r="9" ht="27" customHeight="1" spans="1:12">
      <c r="A9" s="17">
        <v>5</v>
      </c>
      <c r="B9" s="17" t="s">
        <v>21</v>
      </c>
      <c r="C9" s="17" t="s">
        <v>13</v>
      </c>
      <c r="D9" s="17" t="s">
        <v>22</v>
      </c>
      <c r="E9" s="17">
        <f t="shared" si="0"/>
        <v>31.38</v>
      </c>
      <c r="F9" s="17">
        <v>75.9</v>
      </c>
      <c r="G9" s="17">
        <f t="shared" si="1"/>
        <v>45.54</v>
      </c>
      <c r="H9" s="18">
        <f t="shared" si="2"/>
        <v>76.92</v>
      </c>
      <c r="I9" s="17">
        <v>5</v>
      </c>
      <c r="J9" s="17"/>
      <c r="K9" s="16"/>
      <c r="L9" s="16"/>
    </row>
    <row r="10" ht="27" customHeight="1" spans="1:12">
      <c r="A10" s="17">
        <v>6</v>
      </c>
      <c r="B10" s="17" t="s">
        <v>23</v>
      </c>
      <c r="C10" s="17" t="s">
        <v>13</v>
      </c>
      <c r="D10" s="17" t="s">
        <v>24</v>
      </c>
      <c r="E10" s="17">
        <f t="shared" si="0"/>
        <v>31.156</v>
      </c>
      <c r="F10" s="17">
        <v>75</v>
      </c>
      <c r="G10" s="17">
        <f t="shared" si="1"/>
        <v>45</v>
      </c>
      <c r="H10" s="18">
        <f t="shared" si="2"/>
        <v>76.156</v>
      </c>
      <c r="I10" s="17">
        <v>6</v>
      </c>
      <c r="J10" s="17"/>
      <c r="K10" s="16"/>
      <c r="L10" s="16"/>
    </row>
    <row r="11" ht="27" customHeight="1" spans="1:12">
      <c r="A11" s="17">
        <v>7</v>
      </c>
      <c r="B11" s="17" t="s">
        <v>25</v>
      </c>
      <c r="C11" s="17" t="s">
        <v>13</v>
      </c>
      <c r="D11" s="17" t="s">
        <v>26</v>
      </c>
      <c r="E11" s="17">
        <f t="shared" si="0"/>
        <v>30.916</v>
      </c>
      <c r="F11" s="17">
        <v>75.4</v>
      </c>
      <c r="G11" s="17">
        <f t="shared" si="1"/>
        <v>45.24</v>
      </c>
      <c r="H11" s="18">
        <f t="shared" si="2"/>
        <v>76.156</v>
      </c>
      <c r="I11" s="17">
        <v>7</v>
      </c>
      <c r="J11" s="17"/>
      <c r="K11" s="16"/>
      <c r="L11" s="16"/>
    </row>
    <row r="12" ht="27" customHeight="1" spans="1:12">
      <c r="A12" s="17">
        <v>8</v>
      </c>
      <c r="B12" s="17" t="s">
        <v>27</v>
      </c>
      <c r="C12" s="17" t="s">
        <v>13</v>
      </c>
      <c r="D12" s="17" t="s">
        <v>28</v>
      </c>
      <c r="E12" s="17">
        <f t="shared" si="0"/>
        <v>30.724</v>
      </c>
      <c r="F12" s="17">
        <v>75.6</v>
      </c>
      <c r="G12" s="17">
        <f t="shared" si="1"/>
        <v>45.36</v>
      </c>
      <c r="H12" s="18">
        <f t="shared" si="2"/>
        <v>76.084</v>
      </c>
      <c r="I12" s="17">
        <v>8</v>
      </c>
      <c r="J12" s="17"/>
      <c r="K12" s="16"/>
      <c r="L12" s="16"/>
    </row>
    <row r="13" ht="27" customHeight="1" spans="1:12">
      <c r="A13" s="14">
        <v>9</v>
      </c>
      <c r="B13" s="14" t="s">
        <v>29</v>
      </c>
      <c r="C13" s="14" t="s">
        <v>30</v>
      </c>
      <c r="D13" s="14" t="s">
        <v>31</v>
      </c>
      <c r="E13" s="14">
        <f t="shared" si="0"/>
        <v>34.428</v>
      </c>
      <c r="F13" s="14">
        <v>80.2</v>
      </c>
      <c r="G13" s="14">
        <f t="shared" si="1"/>
        <v>48.12</v>
      </c>
      <c r="H13" s="15">
        <f t="shared" si="2"/>
        <v>82.548</v>
      </c>
      <c r="I13" s="14">
        <v>1</v>
      </c>
      <c r="J13" s="14"/>
      <c r="K13" s="16"/>
      <c r="L13" s="16"/>
    </row>
    <row r="14" ht="27" customHeight="1" spans="1:12">
      <c r="A14" s="14">
        <v>10</v>
      </c>
      <c r="B14" s="14" t="s">
        <v>32</v>
      </c>
      <c r="C14" s="14" t="s">
        <v>30</v>
      </c>
      <c r="D14" s="14" t="s">
        <v>33</v>
      </c>
      <c r="E14" s="14">
        <f t="shared" si="0"/>
        <v>33.028</v>
      </c>
      <c r="F14" s="14">
        <v>82.1</v>
      </c>
      <c r="G14" s="14">
        <f t="shared" si="1"/>
        <v>49.26</v>
      </c>
      <c r="H14" s="15">
        <f t="shared" si="2"/>
        <v>82.288</v>
      </c>
      <c r="I14" s="14">
        <v>2</v>
      </c>
      <c r="J14" s="14"/>
      <c r="K14" s="16"/>
      <c r="L14" s="16"/>
    </row>
    <row r="15" ht="27" customHeight="1" spans="1:12">
      <c r="A15" s="14">
        <v>11</v>
      </c>
      <c r="B15" s="14" t="s">
        <v>34</v>
      </c>
      <c r="C15" s="14" t="s">
        <v>30</v>
      </c>
      <c r="D15" s="14" t="s">
        <v>35</v>
      </c>
      <c r="E15" s="14">
        <f t="shared" si="0"/>
        <v>32.636</v>
      </c>
      <c r="F15" s="14">
        <v>81.8</v>
      </c>
      <c r="G15" s="14">
        <f t="shared" si="1"/>
        <v>49.08</v>
      </c>
      <c r="H15" s="15">
        <f t="shared" si="2"/>
        <v>81.716</v>
      </c>
      <c r="I15" s="14">
        <v>3</v>
      </c>
      <c r="J15" s="14"/>
      <c r="K15" s="16"/>
      <c r="L15" s="16"/>
    </row>
    <row r="16" ht="27" customHeight="1" spans="1:12">
      <c r="A16" s="14">
        <v>12</v>
      </c>
      <c r="B16" s="14" t="s">
        <v>36</v>
      </c>
      <c r="C16" s="14" t="s">
        <v>30</v>
      </c>
      <c r="D16" s="14" t="s">
        <v>37</v>
      </c>
      <c r="E16" s="14">
        <f t="shared" si="0"/>
        <v>34.944</v>
      </c>
      <c r="F16" s="14">
        <v>76.8</v>
      </c>
      <c r="G16" s="14">
        <f t="shared" si="1"/>
        <v>46.08</v>
      </c>
      <c r="H16" s="15">
        <f t="shared" si="2"/>
        <v>81.024</v>
      </c>
      <c r="I16" s="14">
        <v>4</v>
      </c>
      <c r="J16" s="14"/>
      <c r="K16" s="16"/>
      <c r="L16" s="16"/>
    </row>
    <row r="17" ht="27" customHeight="1" spans="1:12">
      <c r="A17" s="17">
        <v>13</v>
      </c>
      <c r="B17" s="17" t="s">
        <v>38</v>
      </c>
      <c r="C17" s="17" t="s">
        <v>30</v>
      </c>
      <c r="D17" s="17" t="s">
        <v>39</v>
      </c>
      <c r="E17" s="17">
        <f t="shared" si="0"/>
        <v>33.184</v>
      </c>
      <c r="F17" s="17">
        <v>78.2</v>
      </c>
      <c r="G17" s="17">
        <f t="shared" si="1"/>
        <v>46.92</v>
      </c>
      <c r="H17" s="18">
        <f t="shared" si="2"/>
        <v>80.104</v>
      </c>
      <c r="I17" s="17">
        <v>5</v>
      </c>
      <c r="J17" s="17"/>
      <c r="K17" s="16"/>
      <c r="L17" s="16"/>
    </row>
    <row r="18" ht="27" customHeight="1" spans="1:12">
      <c r="A18" s="17">
        <v>14</v>
      </c>
      <c r="B18" s="17" t="s">
        <v>40</v>
      </c>
      <c r="C18" s="17" t="s">
        <v>30</v>
      </c>
      <c r="D18" s="17" t="s">
        <v>41</v>
      </c>
      <c r="E18" s="17">
        <f t="shared" si="0"/>
        <v>32.316</v>
      </c>
      <c r="F18" s="17">
        <v>78.6</v>
      </c>
      <c r="G18" s="17">
        <f t="shared" si="1"/>
        <v>47.16</v>
      </c>
      <c r="H18" s="18">
        <f t="shared" si="2"/>
        <v>79.476</v>
      </c>
      <c r="I18" s="17">
        <v>6</v>
      </c>
      <c r="J18" s="17"/>
      <c r="K18" s="16"/>
      <c r="L18" s="16"/>
    </row>
    <row r="19" ht="27" customHeight="1" spans="1:12">
      <c r="A19" s="17">
        <v>15</v>
      </c>
      <c r="B19" s="17" t="s">
        <v>42</v>
      </c>
      <c r="C19" s="17" t="s">
        <v>30</v>
      </c>
      <c r="D19" s="17" t="s">
        <v>43</v>
      </c>
      <c r="E19" s="17">
        <f t="shared" si="0"/>
        <v>32.792</v>
      </c>
      <c r="F19" s="17">
        <v>0</v>
      </c>
      <c r="G19" s="17">
        <f t="shared" si="1"/>
        <v>0</v>
      </c>
      <c r="H19" s="18">
        <f t="shared" si="2"/>
        <v>32.792</v>
      </c>
      <c r="I19" s="17">
        <v>7</v>
      </c>
      <c r="J19" s="17"/>
      <c r="K19" s="16"/>
      <c r="L19" s="16"/>
    </row>
    <row r="20" ht="27" customHeight="1" spans="1:12">
      <c r="A20" s="17">
        <v>16</v>
      </c>
      <c r="B20" s="17" t="s">
        <v>44</v>
      </c>
      <c r="C20" s="17" t="s">
        <v>30</v>
      </c>
      <c r="D20" s="17" t="s">
        <v>20</v>
      </c>
      <c r="E20" s="17">
        <f t="shared" si="0"/>
        <v>32.776</v>
      </c>
      <c r="F20" s="17">
        <v>0</v>
      </c>
      <c r="G20" s="17">
        <f t="shared" si="1"/>
        <v>0</v>
      </c>
      <c r="H20" s="18">
        <f t="shared" si="2"/>
        <v>32.776</v>
      </c>
      <c r="I20" s="17">
        <v>8</v>
      </c>
      <c r="J20" s="17"/>
      <c r="K20" s="16"/>
      <c r="L20" s="16"/>
    </row>
    <row r="21" ht="27" customHeight="1" spans="1:12">
      <c r="A21" s="14">
        <v>17</v>
      </c>
      <c r="B21" s="14" t="s">
        <v>45</v>
      </c>
      <c r="C21" s="14" t="s">
        <v>46</v>
      </c>
      <c r="D21" s="14" t="s">
        <v>47</v>
      </c>
      <c r="E21" s="14">
        <f t="shared" si="0"/>
        <v>34.324</v>
      </c>
      <c r="F21" s="14">
        <v>80.52</v>
      </c>
      <c r="G21" s="14">
        <f t="shared" si="1"/>
        <v>48.312</v>
      </c>
      <c r="H21" s="15">
        <f t="shared" si="2"/>
        <v>82.636</v>
      </c>
      <c r="I21" s="14">
        <v>1</v>
      </c>
      <c r="J21" s="14"/>
      <c r="K21" s="16"/>
      <c r="L21" s="16"/>
    </row>
    <row r="22" ht="27" customHeight="1" spans="1:12">
      <c r="A22" s="14">
        <v>18</v>
      </c>
      <c r="B22" s="14" t="s">
        <v>48</v>
      </c>
      <c r="C22" s="14" t="s">
        <v>46</v>
      </c>
      <c r="D22" s="14" t="s">
        <v>49</v>
      </c>
      <c r="E22" s="14">
        <f t="shared" si="0"/>
        <v>33.016</v>
      </c>
      <c r="F22" s="14">
        <v>80.9</v>
      </c>
      <c r="G22" s="14">
        <f t="shared" si="1"/>
        <v>48.54</v>
      </c>
      <c r="H22" s="15">
        <f t="shared" si="2"/>
        <v>81.556</v>
      </c>
      <c r="I22" s="14">
        <v>2</v>
      </c>
      <c r="J22" s="14"/>
      <c r="K22" s="16"/>
      <c r="L22" s="16"/>
    </row>
    <row r="23" ht="27" customHeight="1" spans="1:12">
      <c r="A23" s="14">
        <v>19</v>
      </c>
      <c r="B23" s="14" t="s">
        <v>50</v>
      </c>
      <c r="C23" s="14" t="s">
        <v>46</v>
      </c>
      <c r="D23" s="14" t="s">
        <v>51</v>
      </c>
      <c r="E23" s="14">
        <f t="shared" si="0"/>
        <v>33.268</v>
      </c>
      <c r="F23" s="14">
        <v>79.66</v>
      </c>
      <c r="G23" s="14">
        <f t="shared" si="1"/>
        <v>47.796</v>
      </c>
      <c r="H23" s="15">
        <f t="shared" si="2"/>
        <v>81.064</v>
      </c>
      <c r="I23" s="14">
        <v>3</v>
      </c>
      <c r="J23" s="14"/>
      <c r="K23" s="16"/>
      <c r="L23" s="16"/>
    </row>
    <row r="24" ht="27" customHeight="1" spans="1:12">
      <c r="A24" s="17">
        <v>20</v>
      </c>
      <c r="B24" s="17" t="s">
        <v>52</v>
      </c>
      <c r="C24" s="17" t="s">
        <v>46</v>
      </c>
      <c r="D24" s="17" t="s">
        <v>53</v>
      </c>
      <c r="E24" s="17">
        <f t="shared" si="0"/>
        <v>31.528</v>
      </c>
      <c r="F24" s="17">
        <v>81.48</v>
      </c>
      <c r="G24" s="17">
        <f t="shared" si="1"/>
        <v>48.888</v>
      </c>
      <c r="H24" s="18">
        <f t="shared" si="2"/>
        <v>80.416</v>
      </c>
      <c r="I24" s="17">
        <v>4</v>
      </c>
      <c r="J24" s="17"/>
      <c r="K24" s="16"/>
      <c r="L24" s="16"/>
    </row>
    <row r="25" ht="27" customHeight="1" spans="1:12">
      <c r="A25" s="17">
        <v>21</v>
      </c>
      <c r="B25" s="17" t="s">
        <v>54</v>
      </c>
      <c r="C25" s="17" t="s">
        <v>46</v>
      </c>
      <c r="D25" s="17" t="s">
        <v>55</v>
      </c>
      <c r="E25" s="17">
        <f t="shared" si="0"/>
        <v>31.644</v>
      </c>
      <c r="F25" s="17">
        <v>79.8</v>
      </c>
      <c r="G25" s="17">
        <f t="shared" si="1"/>
        <v>47.88</v>
      </c>
      <c r="H25" s="18">
        <f t="shared" si="2"/>
        <v>79.524</v>
      </c>
      <c r="I25" s="17">
        <v>5</v>
      </c>
      <c r="J25" s="17"/>
      <c r="K25" s="16"/>
      <c r="L25" s="16"/>
    </row>
    <row r="26" ht="27" customHeight="1" spans="1:12">
      <c r="A26" s="17">
        <v>22</v>
      </c>
      <c r="B26" s="17" t="s">
        <v>56</v>
      </c>
      <c r="C26" s="17" t="s">
        <v>46</v>
      </c>
      <c r="D26" s="17" t="s">
        <v>57</v>
      </c>
      <c r="E26" s="17">
        <f t="shared" si="0"/>
        <v>31.408</v>
      </c>
      <c r="F26" s="17">
        <v>79.6</v>
      </c>
      <c r="G26" s="17">
        <f t="shared" si="1"/>
        <v>47.76</v>
      </c>
      <c r="H26" s="18">
        <f t="shared" si="2"/>
        <v>79.168</v>
      </c>
      <c r="I26" s="17">
        <v>6</v>
      </c>
      <c r="J26" s="17"/>
      <c r="K26" s="16"/>
      <c r="L26" s="16"/>
    </row>
    <row r="27" ht="27" customHeight="1" spans="1:12">
      <c r="A27" s="14">
        <v>23</v>
      </c>
      <c r="B27" s="14" t="s">
        <v>58</v>
      </c>
      <c r="C27" s="14" t="s">
        <v>59</v>
      </c>
      <c r="D27" s="14" t="s">
        <v>60</v>
      </c>
      <c r="E27" s="14">
        <f t="shared" si="0"/>
        <v>36.408</v>
      </c>
      <c r="F27" s="14">
        <v>79.6</v>
      </c>
      <c r="G27" s="14">
        <f t="shared" si="1"/>
        <v>47.76</v>
      </c>
      <c r="H27" s="15">
        <f t="shared" si="2"/>
        <v>84.168</v>
      </c>
      <c r="I27" s="14">
        <v>1</v>
      </c>
      <c r="J27" s="14"/>
      <c r="K27" s="16"/>
      <c r="L27" s="16"/>
    </row>
    <row r="28" ht="27" customHeight="1" spans="1:12">
      <c r="A28" s="14">
        <v>24</v>
      </c>
      <c r="B28" s="14" t="s">
        <v>61</v>
      </c>
      <c r="C28" s="14" t="s">
        <v>59</v>
      </c>
      <c r="D28" s="14" t="s">
        <v>62</v>
      </c>
      <c r="E28" s="14">
        <f t="shared" si="0"/>
        <v>34.392</v>
      </c>
      <c r="F28" s="14">
        <v>80.2</v>
      </c>
      <c r="G28" s="14">
        <f t="shared" si="1"/>
        <v>48.12</v>
      </c>
      <c r="H28" s="15">
        <f t="shared" si="2"/>
        <v>82.512</v>
      </c>
      <c r="I28" s="14">
        <v>2</v>
      </c>
      <c r="J28" s="14"/>
      <c r="K28" s="16"/>
      <c r="L28" s="16"/>
    </row>
    <row r="29" ht="27" customHeight="1" spans="1:12">
      <c r="A29" s="14">
        <v>25</v>
      </c>
      <c r="B29" s="14" t="s">
        <v>63</v>
      </c>
      <c r="C29" s="14" t="s">
        <v>59</v>
      </c>
      <c r="D29" s="14" t="s">
        <v>64</v>
      </c>
      <c r="E29" s="14">
        <f t="shared" si="0"/>
        <v>34.372</v>
      </c>
      <c r="F29" s="14">
        <v>79.8</v>
      </c>
      <c r="G29" s="14">
        <f t="shared" si="1"/>
        <v>47.88</v>
      </c>
      <c r="H29" s="15">
        <f t="shared" si="2"/>
        <v>82.252</v>
      </c>
      <c r="I29" s="14">
        <v>3</v>
      </c>
      <c r="J29" s="14"/>
      <c r="K29" s="16"/>
      <c r="L29" s="16"/>
    </row>
    <row r="30" ht="27" customHeight="1" spans="1:12">
      <c r="A30" s="17">
        <v>26</v>
      </c>
      <c r="B30" s="17" t="s">
        <v>65</v>
      </c>
      <c r="C30" s="17" t="s">
        <v>59</v>
      </c>
      <c r="D30" s="17" t="s">
        <v>66</v>
      </c>
      <c r="E30" s="17">
        <f t="shared" si="0"/>
        <v>34.4</v>
      </c>
      <c r="F30" s="17">
        <v>79</v>
      </c>
      <c r="G30" s="17">
        <f t="shared" si="1"/>
        <v>47.4</v>
      </c>
      <c r="H30" s="18">
        <f t="shared" si="2"/>
        <v>81.8</v>
      </c>
      <c r="I30" s="17">
        <v>4</v>
      </c>
      <c r="J30" s="17"/>
      <c r="K30" s="16"/>
      <c r="L30" s="16"/>
    </row>
    <row r="31" ht="27" customHeight="1" spans="1:12">
      <c r="A31" s="17">
        <v>27</v>
      </c>
      <c r="B31" s="17" t="s">
        <v>67</v>
      </c>
      <c r="C31" s="17" t="s">
        <v>59</v>
      </c>
      <c r="D31" s="17" t="s">
        <v>68</v>
      </c>
      <c r="E31" s="17">
        <f t="shared" si="0"/>
        <v>33.616</v>
      </c>
      <c r="F31" s="17">
        <v>78.5</v>
      </c>
      <c r="G31" s="17">
        <f t="shared" si="1"/>
        <v>47.1</v>
      </c>
      <c r="H31" s="18">
        <f t="shared" si="2"/>
        <v>80.716</v>
      </c>
      <c r="I31" s="17">
        <v>5</v>
      </c>
      <c r="J31" s="17"/>
      <c r="K31" s="16"/>
      <c r="L31" s="16"/>
    </row>
    <row r="32" ht="27" customHeight="1" spans="1:12">
      <c r="A32" s="17">
        <v>28</v>
      </c>
      <c r="B32" s="17" t="s">
        <v>69</v>
      </c>
      <c r="C32" s="17" t="s">
        <v>59</v>
      </c>
      <c r="D32" s="17" t="s">
        <v>70</v>
      </c>
      <c r="E32" s="17">
        <f t="shared" si="0"/>
        <v>33.696</v>
      </c>
      <c r="F32" s="17">
        <v>78.2</v>
      </c>
      <c r="G32" s="17">
        <f t="shared" si="1"/>
        <v>46.92</v>
      </c>
      <c r="H32" s="18">
        <f t="shared" si="2"/>
        <v>80.616</v>
      </c>
      <c r="I32" s="17">
        <v>6</v>
      </c>
      <c r="J32" s="17"/>
      <c r="K32" s="16"/>
      <c r="L32" s="16"/>
    </row>
    <row r="33" ht="27" customHeight="1" spans="1:12">
      <c r="A33" s="14">
        <v>29</v>
      </c>
      <c r="B33" s="14" t="s">
        <v>71</v>
      </c>
      <c r="C33" s="14" t="s">
        <v>72</v>
      </c>
      <c r="D33" s="14" t="s">
        <v>73</v>
      </c>
      <c r="E33" s="14">
        <f t="shared" si="0"/>
        <v>33.324</v>
      </c>
      <c r="F33" s="14">
        <v>83.06</v>
      </c>
      <c r="G33" s="14">
        <f t="shared" si="1"/>
        <v>49.836</v>
      </c>
      <c r="H33" s="15">
        <f t="shared" si="2"/>
        <v>83.16</v>
      </c>
      <c r="I33" s="14">
        <v>1</v>
      </c>
      <c r="J33" s="14"/>
      <c r="K33" s="16"/>
      <c r="L33" s="16"/>
    </row>
    <row r="34" ht="27" customHeight="1" spans="1:12">
      <c r="A34" s="14">
        <v>30</v>
      </c>
      <c r="B34" s="14" t="s">
        <v>74</v>
      </c>
      <c r="C34" s="14" t="s">
        <v>72</v>
      </c>
      <c r="D34" s="14" t="s">
        <v>75</v>
      </c>
      <c r="E34" s="14">
        <f t="shared" si="0"/>
        <v>33.536</v>
      </c>
      <c r="F34" s="14">
        <v>82.54</v>
      </c>
      <c r="G34" s="14">
        <f t="shared" si="1"/>
        <v>49.524</v>
      </c>
      <c r="H34" s="15">
        <f t="shared" si="2"/>
        <v>83.06</v>
      </c>
      <c r="I34" s="14">
        <v>2</v>
      </c>
      <c r="J34" s="14"/>
      <c r="K34" s="16"/>
      <c r="L34" s="16"/>
    </row>
    <row r="35" ht="50" customHeight="1" spans="1:12">
      <c r="A35" s="14">
        <v>31</v>
      </c>
      <c r="B35" s="14" t="s">
        <v>76</v>
      </c>
      <c r="C35" s="14" t="s">
        <v>72</v>
      </c>
      <c r="D35" s="14" t="s">
        <v>77</v>
      </c>
      <c r="E35" s="14">
        <f t="shared" si="0"/>
        <v>31.948</v>
      </c>
      <c r="F35" s="14">
        <v>82.82</v>
      </c>
      <c r="G35" s="14">
        <f t="shared" si="1"/>
        <v>49.692</v>
      </c>
      <c r="H35" s="15">
        <f t="shared" si="2"/>
        <v>81.64</v>
      </c>
      <c r="I35" s="14">
        <v>3</v>
      </c>
      <c r="J35" s="19" t="s">
        <v>78</v>
      </c>
      <c r="K35" s="16"/>
      <c r="L35" s="16"/>
    </row>
    <row r="36" ht="49" customHeight="1" spans="1:12">
      <c r="A36" s="17">
        <v>32</v>
      </c>
      <c r="B36" s="17" t="s">
        <v>79</v>
      </c>
      <c r="C36" s="17" t="s">
        <v>72</v>
      </c>
      <c r="D36" s="17" t="s">
        <v>80</v>
      </c>
      <c r="E36" s="17">
        <f t="shared" si="0"/>
        <v>32.66</v>
      </c>
      <c r="F36" s="17">
        <v>81.64</v>
      </c>
      <c r="G36" s="17">
        <f t="shared" si="1"/>
        <v>48.984</v>
      </c>
      <c r="H36" s="18">
        <f t="shared" si="2"/>
        <v>81.644</v>
      </c>
      <c r="I36" s="17">
        <v>4</v>
      </c>
      <c r="J36" s="11" t="s">
        <v>81</v>
      </c>
      <c r="K36" s="16"/>
      <c r="L36" s="16"/>
    </row>
    <row r="37" ht="46" customHeight="1" spans="1:12">
      <c r="A37" s="17">
        <v>33</v>
      </c>
      <c r="B37" s="17" t="s">
        <v>82</v>
      </c>
      <c r="C37" s="17" t="s">
        <v>72</v>
      </c>
      <c r="D37" s="17" t="s">
        <v>83</v>
      </c>
      <c r="E37" s="17">
        <f t="shared" si="0"/>
        <v>32.72</v>
      </c>
      <c r="F37" s="17">
        <v>80.56</v>
      </c>
      <c r="G37" s="17">
        <f t="shared" si="1"/>
        <v>48.336</v>
      </c>
      <c r="H37" s="18">
        <f t="shared" si="2"/>
        <v>81.056</v>
      </c>
      <c r="I37" s="17">
        <v>5</v>
      </c>
      <c r="J37" s="17"/>
      <c r="K37" s="16"/>
      <c r="L37" s="16"/>
    </row>
    <row r="38" ht="49" customHeight="1" spans="1:12">
      <c r="A38" s="17">
        <v>34</v>
      </c>
      <c r="B38" s="17" t="s">
        <v>84</v>
      </c>
      <c r="C38" s="17" t="s">
        <v>72</v>
      </c>
      <c r="D38" s="17" t="s">
        <v>85</v>
      </c>
      <c r="E38" s="17">
        <f t="shared" si="0"/>
        <v>33.124</v>
      </c>
      <c r="F38" s="17">
        <v>79.46</v>
      </c>
      <c r="G38" s="17">
        <f t="shared" si="1"/>
        <v>47.676</v>
      </c>
      <c r="H38" s="18">
        <f t="shared" si="2"/>
        <v>80.8</v>
      </c>
      <c r="I38" s="17">
        <v>6</v>
      </c>
      <c r="J38" s="17"/>
      <c r="K38" s="16"/>
      <c r="L38" s="16"/>
    </row>
    <row r="39" ht="27" customHeight="1" spans="1:12">
      <c r="A39" s="14">
        <v>35</v>
      </c>
      <c r="B39" s="14" t="s">
        <v>86</v>
      </c>
      <c r="C39" s="14" t="s">
        <v>87</v>
      </c>
      <c r="D39" s="14" t="s">
        <v>88</v>
      </c>
      <c r="E39" s="14">
        <f t="shared" si="0"/>
        <v>35.208</v>
      </c>
      <c r="F39" s="14">
        <v>84.96</v>
      </c>
      <c r="G39" s="14">
        <f t="shared" si="1"/>
        <v>50.976</v>
      </c>
      <c r="H39" s="15">
        <f t="shared" si="2"/>
        <v>86.184</v>
      </c>
      <c r="I39" s="14">
        <v>1</v>
      </c>
      <c r="J39" s="14"/>
      <c r="K39" s="16"/>
      <c r="L39" s="16"/>
    </row>
    <row r="40" ht="27" customHeight="1" spans="1:12">
      <c r="A40" s="14">
        <v>36</v>
      </c>
      <c r="B40" s="14" t="s">
        <v>89</v>
      </c>
      <c r="C40" s="14" t="s">
        <v>87</v>
      </c>
      <c r="D40" s="14" t="s">
        <v>90</v>
      </c>
      <c r="E40" s="14">
        <f t="shared" si="0"/>
        <v>35.184</v>
      </c>
      <c r="F40" s="14">
        <v>82.52</v>
      </c>
      <c r="G40" s="14">
        <f t="shared" si="1"/>
        <v>49.512</v>
      </c>
      <c r="H40" s="15">
        <f t="shared" si="2"/>
        <v>84.696</v>
      </c>
      <c r="I40" s="14">
        <v>2</v>
      </c>
      <c r="J40" s="14"/>
      <c r="K40" s="16"/>
      <c r="L40" s="16"/>
    </row>
    <row r="41" ht="27" customHeight="1" spans="1:12">
      <c r="A41" s="14">
        <v>37</v>
      </c>
      <c r="B41" s="14" t="s">
        <v>91</v>
      </c>
      <c r="C41" s="14" t="s">
        <v>87</v>
      </c>
      <c r="D41" s="14" t="s">
        <v>92</v>
      </c>
      <c r="E41" s="14">
        <f t="shared" si="0"/>
        <v>34.028</v>
      </c>
      <c r="F41" s="14">
        <v>84.24</v>
      </c>
      <c r="G41" s="14">
        <f t="shared" si="1"/>
        <v>50.544</v>
      </c>
      <c r="H41" s="15">
        <f t="shared" si="2"/>
        <v>84.572</v>
      </c>
      <c r="I41" s="14">
        <v>3</v>
      </c>
      <c r="J41" s="14"/>
      <c r="K41" s="16"/>
      <c r="L41" s="16"/>
    </row>
    <row r="42" ht="27" customHeight="1" spans="1:12">
      <c r="A42" s="14">
        <v>38</v>
      </c>
      <c r="B42" s="14" t="s">
        <v>93</v>
      </c>
      <c r="C42" s="14" t="s">
        <v>87</v>
      </c>
      <c r="D42" s="14" t="s">
        <v>94</v>
      </c>
      <c r="E42" s="14">
        <f t="shared" si="0"/>
        <v>34.388</v>
      </c>
      <c r="F42" s="14">
        <v>81.7</v>
      </c>
      <c r="G42" s="14">
        <f t="shared" si="1"/>
        <v>49.02</v>
      </c>
      <c r="H42" s="15">
        <f t="shared" si="2"/>
        <v>83.408</v>
      </c>
      <c r="I42" s="14">
        <v>4</v>
      </c>
      <c r="J42" s="14"/>
      <c r="K42" s="16"/>
      <c r="L42" s="16"/>
    </row>
    <row r="43" ht="27" customHeight="1" spans="1:12">
      <c r="A43" s="14">
        <v>39</v>
      </c>
      <c r="B43" s="14" t="s">
        <v>95</v>
      </c>
      <c r="C43" s="14" t="s">
        <v>87</v>
      </c>
      <c r="D43" s="14" t="s">
        <v>96</v>
      </c>
      <c r="E43" s="14">
        <f t="shared" si="0"/>
        <v>33.292</v>
      </c>
      <c r="F43" s="14">
        <v>83.16</v>
      </c>
      <c r="G43" s="14">
        <f t="shared" si="1"/>
        <v>49.896</v>
      </c>
      <c r="H43" s="15">
        <f t="shared" si="2"/>
        <v>83.188</v>
      </c>
      <c r="I43" s="14">
        <v>5</v>
      </c>
      <c r="J43" s="14"/>
      <c r="K43" s="16"/>
      <c r="L43" s="16"/>
    </row>
    <row r="44" ht="27" customHeight="1" spans="1:12">
      <c r="A44" s="14">
        <v>40</v>
      </c>
      <c r="B44" s="14" t="s">
        <v>97</v>
      </c>
      <c r="C44" s="14" t="s">
        <v>87</v>
      </c>
      <c r="D44" s="14" t="s">
        <v>98</v>
      </c>
      <c r="E44" s="14">
        <f t="shared" si="0"/>
        <v>32.336</v>
      </c>
      <c r="F44" s="14">
        <v>84.3</v>
      </c>
      <c r="G44" s="14">
        <f t="shared" si="1"/>
        <v>50.58</v>
      </c>
      <c r="H44" s="15">
        <f t="shared" si="2"/>
        <v>82.916</v>
      </c>
      <c r="I44" s="14">
        <v>6</v>
      </c>
      <c r="J44" s="14"/>
      <c r="K44" s="16"/>
      <c r="L44" s="16"/>
    </row>
    <row r="45" ht="27" customHeight="1" spans="1:12">
      <c r="A45" s="14">
        <v>41</v>
      </c>
      <c r="B45" s="14" t="s">
        <v>99</v>
      </c>
      <c r="C45" s="14" t="s">
        <v>87</v>
      </c>
      <c r="D45" s="14" t="s">
        <v>100</v>
      </c>
      <c r="E45" s="14">
        <f t="shared" si="0"/>
        <v>34.48</v>
      </c>
      <c r="F45" s="14">
        <v>80.1</v>
      </c>
      <c r="G45" s="14">
        <f t="shared" si="1"/>
        <v>48.06</v>
      </c>
      <c r="H45" s="15">
        <f t="shared" si="2"/>
        <v>82.54</v>
      </c>
      <c r="I45" s="14">
        <v>7</v>
      </c>
      <c r="J45" s="14"/>
      <c r="K45" s="16"/>
      <c r="L45" s="16"/>
    </row>
    <row r="46" ht="27" customHeight="1" spans="1:12">
      <c r="A46" s="14">
        <v>42</v>
      </c>
      <c r="B46" s="14" t="s">
        <v>101</v>
      </c>
      <c r="C46" s="14" t="s">
        <v>87</v>
      </c>
      <c r="D46" s="14" t="s">
        <v>102</v>
      </c>
      <c r="E46" s="14">
        <f t="shared" si="0"/>
        <v>32.94</v>
      </c>
      <c r="F46" s="14">
        <v>82.5</v>
      </c>
      <c r="G46" s="14">
        <f t="shared" si="1"/>
        <v>49.5</v>
      </c>
      <c r="H46" s="15">
        <f t="shared" si="2"/>
        <v>82.44</v>
      </c>
      <c r="I46" s="14">
        <v>8</v>
      </c>
      <c r="J46" s="14"/>
      <c r="K46" s="16"/>
      <c r="L46" s="16"/>
    </row>
    <row r="47" ht="27" customHeight="1" spans="1:12">
      <c r="A47" s="14">
        <v>43</v>
      </c>
      <c r="B47" s="14" t="s">
        <v>103</v>
      </c>
      <c r="C47" s="14" t="s">
        <v>87</v>
      </c>
      <c r="D47" s="14" t="s">
        <v>104</v>
      </c>
      <c r="E47" s="14">
        <f t="shared" si="0"/>
        <v>36.06</v>
      </c>
      <c r="F47" s="14">
        <v>77.28</v>
      </c>
      <c r="G47" s="14">
        <f t="shared" si="1"/>
        <v>46.368</v>
      </c>
      <c r="H47" s="15">
        <f t="shared" si="2"/>
        <v>82.428</v>
      </c>
      <c r="I47" s="14">
        <v>9</v>
      </c>
      <c r="J47" s="14"/>
      <c r="K47" s="16"/>
      <c r="L47" s="16"/>
    </row>
    <row r="48" ht="27" customHeight="1" spans="1:12">
      <c r="A48" s="14">
        <v>44</v>
      </c>
      <c r="B48" s="14" t="s">
        <v>105</v>
      </c>
      <c r="C48" s="14" t="s">
        <v>87</v>
      </c>
      <c r="D48" s="14" t="s">
        <v>106</v>
      </c>
      <c r="E48" s="14">
        <f t="shared" si="0"/>
        <v>32.464</v>
      </c>
      <c r="F48" s="14">
        <v>82.84</v>
      </c>
      <c r="G48" s="14">
        <f t="shared" si="1"/>
        <v>49.704</v>
      </c>
      <c r="H48" s="15">
        <f t="shared" si="2"/>
        <v>82.168</v>
      </c>
      <c r="I48" s="14">
        <v>10</v>
      </c>
      <c r="J48" s="14"/>
      <c r="K48" s="16"/>
      <c r="L48" s="16"/>
    </row>
    <row r="49" ht="27" customHeight="1" spans="1:12">
      <c r="A49" s="14">
        <v>45</v>
      </c>
      <c r="B49" s="14" t="s">
        <v>107</v>
      </c>
      <c r="C49" s="14" t="s">
        <v>87</v>
      </c>
      <c r="D49" s="14" t="s">
        <v>108</v>
      </c>
      <c r="E49" s="14">
        <f t="shared" si="0"/>
        <v>33.204</v>
      </c>
      <c r="F49" s="14">
        <v>80.96</v>
      </c>
      <c r="G49" s="14">
        <f t="shared" si="1"/>
        <v>48.576</v>
      </c>
      <c r="H49" s="15">
        <f t="shared" si="2"/>
        <v>81.78</v>
      </c>
      <c r="I49" s="14">
        <v>11</v>
      </c>
      <c r="J49" s="14"/>
      <c r="K49" s="16"/>
      <c r="L49" s="16"/>
    </row>
    <row r="50" ht="27" customHeight="1" spans="1:12">
      <c r="A50" s="14">
        <v>46</v>
      </c>
      <c r="B50" s="14" t="s">
        <v>109</v>
      </c>
      <c r="C50" s="14" t="s">
        <v>87</v>
      </c>
      <c r="D50" s="14" t="s">
        <v>110</v>
      </c>
      <c r="E50" s="14">
        <f t="shared" si="0"/>
        <v>33.604</v>
      </c>
      <c r="F50" s="14">
        <v>80</v>
      </c>
      <c r="G50" s="14">
        <f t="shared" si="1"/>
        <v>48</v>
      </c>
      <c r="H50" s="15">
        <f t="shared" si="2"/>
        <v>81.604</v>
      </c>
      <c r="I50" s="14">
        <v>12</v>
      </c>
      <c r="J50" s="14"/>
      <c r="K50" s="16"/>
      <c r="L50" s="16"/>
    </row>
    <row r="51" ht="27" customHeight="1" spans="1:12">
      <c r="A51" s="14">
        <v>47</v>
      </c>
      <c r="B51" s="14" t="s">
        <v>111</v>
      </c>
      <c r="C51" s="14" t="s">
        <v>87</v>
      </c>
      <c r="D51" s="14" t="s">
        <v>112</v>
      </c>
      <c r="E51" s="14">
        <f t="shared" si="0"/>
        <v>31.828</v>
      </c>
      <c r="F51" s="14">
        <v>82.58</v>
      </c>
      <c r="G51" s="14">
        <f t="shared" si="1"/>
        <v>49.548</v>
      </c>
      <c r="H51" s="15">
        <f t="shared" si="2"/>
        <v>81.376</v>
      </c>
      <c r="I51" s="14">
        <v>13</v>
      </c>
      <c r="J51" s="14"/>
      <c r="K51" s="16"/>
      <c r="L51" s="16"/>
    </row>
    <row r="52" ht="27" customHeight="1" spans="1:12">
      <c r="A52" s="17">
        <v>48</v>
      </c>
      <c r="B52" s="17" t="s">
        <v>113</v>
      </c>
      <c r="C52" s="17" t="s">
        <v>87</v>
      </c>
      <c r="D52" s="17" t="s">
        <v>114</v>
      </c>
      <c r="E52" s="17">
        <f t="shared" si="0"/>
        <v>32.228</v>
      </c>
      <c r="F52" s="17">
        <v>81.42</v>
      </c>
      <c r="G52" s="17">
        <f t="shared" si="1"/>
        <v>48.852</v>
      </c>
      <c r="H52" s="18">
        <f t="shared" si="2"/>
        <v>81.08</v>
      </c>
      <c r="I52" s="17">
        <v>14</v>
      </c>
      <c r="J52" s="17"/>
      <c r="K52" s="16"/>
      <c r="L52" s="16"/>
    </row>
    <row r="53" ht="27" customHeight="1" spans="1:12">
      <c r="A53" s="17">
        <v>49</v>
      </c>
      <c r="B53" s="17" t="s">
        <v>115</v>
      </c>
      <c r="C53" s="17" t="s">
        <v>87</v>
      </c>
      <c r="D53" s="17" t="s">
        <v>116</v>
      </c>
      <c r="E53" s="17">
        <f t="shared" si="0"/>
        <v>33.364</v>
      </c>
      <c r="F53" s="17">
        <v>79.22</v>
      </c>
      <c r="G53" s="17">
        <f t="shared" si="1"/>
        <v>47.532</v>
      </c>
      <c r="H53" s="18">
        <f t="shared" si="2"/>
        <v>80.896</v>
      </c>
      <c r="I53" s="17">
        <v>15</v>
      </c>
      <c r="J53" s="17"/>
      <c r="K53" s="16"/>
      <c r="L53" s="16"/>
    </row>
    <row r="54" ht="27" customHeight="1" spans="1:12">
      <c r="A54" s="17">
        <v>50</v>
      </c>
      <c r="B54" s="17" t="s">
        <v>117</v>
      </c>
      <c r="C54" s="17" t="s">
        <v>87</v>
      </c>
      <c r="D54" s="17" t="s">
        <v>118</v>
      </c>
      <c r="E54" s="17">
        <f t="shared" si="0"/>
        <v>33.212</v>
      </c>
      <c r="F54" s="17">
        <v>79.1</v>
      </c>
      <c r="G54" s="17">
        <f t="shared" si="1"/>
        <v>47.46</v>
      </c>
      <c r="H54" s="18">
        <f t="shared" si="2"/>
        <v>80.672</v>
      </c>
      <c r="I54" s="17">
        <v>16</v>
      </c>
      <c r="J54" s="17"/>
      <c r="K54" s="16"/>
      <c r="L54" s="16"/>
    </row>
    <row r="55" ht="27" customHeight="1" spans="1:12">
      <c r="A55" s="17">
        <v>51</v>
      </c>
      <c r="B55" s="17" t="s">
        <v>119</v>
      </c>
      <c r="C55" s="17" t="s">
        <v>87</v>
      </c>
      <c r="D55" s="17" t="s">
        <v>120</v>
      </c>
      <c r="E55" s="17">
        <f t="shared" si="0"/>
        <v>31.272</v>
      </c>
      <c r="F55" s="17">
        <v>81.26</v>
      </c>
      <c r="G55" s="17">
        <f t="shared" si="1"/>
        <v>48.756</v>
      </c>
      <c r="H55" s="18">
        <f t="shared" si="2"/>
        <v>80.028</v>
      </c>
      <c r="I55" s="17">
        <v>17</v>
      </c>
      <c r="J55" s="17"/>
      <c r="K55" s="16"/>
      <c r="L55" s="16"/>
    </row>
    <row r="56" ht="27" customHeight="1" spans="1:12">
      <c r="A56" s="17">
        <v>52</v>
      </c>
      <c r="B56" s="17" t="s">
        <v>121</v>
      </c>
      <c r="C56" s="17" t="s">
        <v>87</v>
      </c>
      <c r="D56" s="17" t="s">
        <v>122</v>
      </c>
      <c r="E56" s="17">
        <f t="shared" si="0"/>
        <v>31.1</v>
      </c>
      <c r="F56" s="17">
        <v>80.1</v>
      </c>
      <c r="G56" s="17">
        <f t="shared" si="1"/>
        <v>48.06</v>
      </c>
      <c r="H56" s="18">
        <f t="shared" si="2"/>
        <v>79.16</v>
      </c>
      <c r="I56" s="17">
        <v>18</v>
      </c>
      <c r="J56" s="17"/>
      <c r="K56" s="16"/>
      <c r="L56" s="16"/>
    </row>
    <row r="57" ht="27" customHeight="1" spans="1:12">
      <c r="A57" s="17">
        <v>53</v>
      </c>
      <c r="B57" s="17" t="s">
        <v>123</v>
      </c>
      <c r="C57" s="17" t="s">
        <v>87</v>
      </c>
      <c r="D57" s="17" t="s">
        <v>124</v>
      </c>
      <c r="E57" s="17">
        <f t="shared" si="0"/>
        <v>32.92</v>
      </c>
      <c r="F57" s="17">
        <v>76.64</v>
      </c>
      <c r="G57" s="17">
        <f t="shared" si="1"/>
        <v>45.984</v>
      </c>
      <c r="H57" s="18">
        <f t="shared" si="2"/>
        <v>78.904</v>
      </c>
      <c r="I57" s="17">
        <v>19</v>
      </c>
      <c r="J57" s="17"/>
      <c r="K57" s="16"/>
      <c r="L57" s="16"/>
    </row>
    <row r="58" ht="27" customHeight="1" spans="1:12">
      <c r="A58" s="17">
        <v>54</v>
      </c>
      <c r="B58" s="17" t="s">
        <v>125</v>
      </c>
      <c r="C58" s="17" t="s">
        <v>87</v>
      </c>
      <c r="D58" s="17" t="s">
        <v>126</v>
      </c>
      <c r="E58" s="17">
        <f t="shared" si="0"/>
        <v>30.492</v>
      </c>
      <c r="F58" s="17">
        <v>78.5</v>
      </c>
      <c r="G58" s="17">
        <f t="shared" si="1"/>
        <v>47.1</v>
      </c>
      <c r="H58" s="18">
        <f t="shared" si="2"/>
        <v>77.592</v>
      </c>
      <c r="I58" s="17">
        <v>20</v>
      </c>
      <c r="J58" s="17"/>
      <c r="K58" s="16"/>
      <c r="L58" s="16"/>
    </row>
    <row r="59" ht="27" customHeight="1" spans="1:12">
      <c r="A59" s="17">
        <v>55</v>
      </c>
      <c r="B59" s="17" t="s">
        <v>127</v>
      </c>
      <c r="C59" s="17" t="s">
        <v>87</v>
      </c>
      <c r="D59" s="17" t="s">
        <v>128</v>
      </c>
      <c r="E59" s="17">
        <f t="shared" si="0"/>
        <v>28.672</v>
      </c>
      <c r="F59" s="17">
        <v>75.54</v>
      </c>
      <c r="G59" s="17">
        <f t="shared" si="1"/>
        <v>45.324</v>
      </c>
      <c r="H59" s="18">
        <f t="shared" si="2"/>
        <v>73.996</v>
      </c>
      <c r="I59" s="17">
        <v>21</v>
      </c>
      <c r="J59" s="17"/>
      <c r="K59" s="16"/>
      <c r="L59" s="16"/>
    </row>
    <row r="60" ht="27" customHeight="1" spans="1:12">
      <c r="A60" s="17">
        <v>56</v>
      </c>
      <c r="B60" s="17" t="s">
        <v>129</v>
      </c>
      <c r="C60" s="17" t="s">
        <v>87</v>
      </c>
      <c r="D60" s="17" t="s">
        <v>130</v>
      </c>
      <c r="E60" s="17">
        <f t="shared" si="0"/>
        <v>35.68</v>
      </c>
      <c r="F60" s="17">
        <v>0</v>
      </c>
      <c r="G60" s="17">
        <f t="shared" si="1"/>
        <v>0</v>
      </c>
      <c r="H60" s="18">
        <f t="shared" si="2"/>
        <v>35.68</v>
      </c>
      <c r="I60" s="17">
        <v>22</v>
      </c>
      <c r="J60" s="17"/>
      <c r="K60" s="16"/>
      <c r="L60" s="16"/>
    </row>
    <row r="61" ht="27" customHeight="1" spans="1:12">
      <c r="A61" s="17">
        <v>57</v>
      </c>
      <c r="B61" s="17" t="s">
        <v>131</v>
      </c>
      <c r="C61" s="17" t="s">
        <v>87</v>
      </c>
      <c r="D61" s="17" t="s">
        <v>132</v>
      </c>
      <c r="E61" s="17">
        <f t="shared" si="0"/>
        <v>32.856</v>
      </c>
      <c r="F61" s="17">
        <v>0</v>
      </c>
      <c r="G61" s="17">
        <f t="shared" si="1"/>
        <v>0</v>
      </c>
      <c r="H61" s="18">
        <f t="shared" si="2"/>
        <v>32.856</v>
      </c>
      <c r="I61" s="17">
        <v>23</v>
      </c>
      <c r="J61" s="17"/>
      <c r="K61" s="16"/>
      <c r="L61" s="16"/>
    </row>
    <row r="62" ht="27" customHeight="1" spans="1:12">
      <c r="A62" s="17">
        <v>58</v>
      </c>
      <c r="B62" s="17" t="s">
        <v>133</v>
      </c>
      <c r="C62" s="17" t="s">
        <v>87</v>
      </c>
      <c r="D62" s="17" t="s">
        <v>20</v>
      </c>
      <c r="E62" s="17">
        <f t="shared" si="0"/>
        <v>32.776</v>
      </c>
      <c r="F62" s="17">
        <v>0</v>
      </c>
      <c r="G62" s="17">
        <f t="shared" si="1"/>
        <v>0</v>
      </c>
      <c r="H62" s="18">
        <f t="shared" si="2"/>
        <v>32.776</v>
      </c>
      <c r="I62" s="17">
        <v>24</v>
      </c>
      <c r="J62" s="17"/>
      <c r="K62" s="16"/>
      <c r="L62" s="16"/>
    </row>
    <row r="63" ht="27" customHeight="1" spans="1:12">
      <c r="A63" s="17">
        <v>59</v>
      </c>
      <c r="B63" s="17" t="s">
        <v>134</v>
      </c>
      <c r="C63" s="17" t="s">
        <v>87</v>
      </c>
      <c r="D63" s="17" t="s">
        <v>135</v>
      </c>
      <c r="E63" s="17">
        <f t="shared" si="0"/>
        <v>30.64</v>
      </c>
      <c r="F63" s="17">
        <v>0</v>
      </c>
      <c r="G63" s="17">
        <f t="shared" si="1"/>
        <v>0</v>
      </c>
      <c r="H63" s="18">
        <f t="shared" si="2"/>
        <v>30.64</v>
      </c>
      <c r="I63" s="17">
        <v>25</v>
      </c>
      <c r="J63" s="17"/>
      <c r="K63" s="16"/>
      <c r="L63" s="16"/>
    </row>
    <row r="64" ht="27" customHeight="1" spans="1:12">
      <c r="A64" s="17">
        <v>60</v>
      </c>
      <c r="B64" s="17" t="s">
        <v>136</v>
      </c>
      <c r="C64" s="17" t="s">
        <v>87</v>
      </c>
      <c r="D64" s="17" t="s">
        <v>137</v>
      </c>
      <c r="E64" s="17">
        <f t="shared" si="0"/>
        <v>27.996</v>
      </c>
      <c r="F64" s="17">
        <v>0</v>
      </c>
      <c r="G64" s="17">
        <f t="shared" si="1"/>
        <v>0</v>
      </c>
      <c r="H64" s="18">
        <f t="shared" si="2"/>
        <v>27.996</v>
      </c>
      <c r="I64" s="17">
        <v>26</v>
      </c>
      <c r="J64" s="17"/>
      <c r="K64" s="16"/>
      <c r="L64" s="16"/>
    </row>
    <row r="65" ht="27" customHeight="1" spans="1:13">
      <c r="A65" s="14">
        <v>61</v>
      </c>
      <c r="B65" s="14" t="s">
        <v>138</v>
      </c>
      <c r="C65" s="14" t="s">
        <v>139</v>
      </c>
      <c r="D65" s="14" t="s">
        <v>140</v>
      </c>
      <c r="E65" s="14">
        <f t="shared" si="0"/>
        <v>32.136</v>
      </c>
      <c r="F65" s="14">
        <v>82.9</v>
      </c>
      <c r="G65" s="14">
        <f t="shared" si="1"/>
        <v>49.74</v>
      </c>
      <c r="H65" s="15">
        <f t="shared" si="2"/>
        <v>81.876</v>
      </c>
      <c r="I65" s="14">
        <v>1</v>
      </c>
      <c r="J65" s="14"/>
      <c r="K65" s="16"/>
      <c r="L65" s="16"/>
    </row>
    <row r="66" ht="27" customHeight="1" spans="1:13">
      <c r="A66" s="14">
        <v>62</v>
      </c>
      <c r="B66" s="14" t="s">
        <v>141</v>
      </c>
      <c r="C66" s="14" t="s">
        <v>139</v>
      </c>
      <c r="D66" s="14" t="s">
        <v>142</v>
      </c>
      <c r="E66" s="14">
        <f t="shared" si="0"/>
        <v>35.22</v>
      </c>
      <c r="F66" s="14">
        <v>77.6</v>
      </c>
      <c r="G66" s="14">
        <f t="shared" si="1"/>
        <v>46.56</v>
      </c>
      <c r="H66" s="15">
        <f t="shared" si="2"/>
        <v>81.78</v>
      </c>
      <c r="I66" s="14">
        <v>2</v>
      </c>
      <c r="J66" s="14"/>
      <c r="K66" s="16"/>
      <c r="L66" s="16"/>
    </row>
    <row r="67" ht="27" customHeight="1" spans="1:13">
      <c r="A67" s="14">
        <v>63</v>
      </c>
      <c r="B67" s="14" t="s">
        <v>143</v>
      </c>
      <c r="C67" s="14" t="s">
        <v>139</v>
      </c>
      <c r="D67" s="14" t="s">
        <v>144</v>
      </c>
      <c r="E67" s="14">
        <f t="shared" si="0"/>
        <v>33.24</v>
      </c>
      <c r="F67" s="14">
        <v>80.7</v>
      </c>
      <c r="G67" s="14">
        <f t="shared" si="1"/>
        <v>48.42</v>
      </c>
      <c r="H67" s="15">
        <f t="shared" si="2"/>
        <v>81.66</v>
      </c>
      <c r="I67" s="14">
        <v>3</v>
      </c>
      <c r="J67" s="14"/>
      <c r="K67" s="16"/>
      <c r="L67" s="16"/>
    </row>
    <row r="68" ht="27" customHeight="1" spans="1:13">
      <c r="A68" s="14">
        <v>64</v>
      </c>
      <c r="B68" s="14" t="s">
        <v>145</v>
      </c>
      <c r="C68" s="14" t="s">
        <v>139</v>
      </c>
      <c r="D68" s="14" t="s">
        <v>146</v>
      </c>
      <c r="E68" s="14">
        <f t="shared" si="0"/>
        <v>33.48</v>
      </c>
      <c r="F68" s="14">
        <v>79.2</v>
      </c>
      <c r="G68" s="14">
        <f t="shared" si="1"/>
        <v>47.52</v>
      </c>
      <c r="H68" s="15">
        <f t="shared" si="2"/>
        <v>81</v>
      </c>
      <c r="I68" s="14">
        <v>4</v>
      </c>
      <c r="J68" s="14"/>
      <c r="K68" s="16"/>
      <c r="L68" s="16"/>
    </row>
    <row r="69" ht="27" customHeight="1" spans="1:13">
      <c r="A69" s="14">
        <v>65</v>
      </c>
      <c r="B69" s="14" t="s">
        <v>147</v>
      </c>
      <c r="C69" s="14" t="s">
        <v>139</v>
      </c>
      <c r="D69" s="14" t="s">
        <v>148</v>
      </c>
      <c r="E69" s="14">
        <f t="shared" ref="E69:E89" si="3">D69*40%</f>
        <v>31.428</v>
      </c>
      <c r="F69" s="14">
        <v>81.6</v>
      </c>
      <c r="G69" s="14">
        <f t="shared" ref="G69:G131" si="4">F69*60%</f>
        <v>48.96</v>
      </c>
      <c r="H69" s="15">
        <f t="shared" ref="H69:H89" si="5">E69+G69</f>
        <v>80.388</v>
      </c>
      <c r="I69" s="14">
        <v>5</v>
      </c>
      <c r="J69" s="14"/>
      <c r="K69" s="16"/>
      <c r="L69" s="16"/>
    </row>
    <row r="70" ht="27" customHeight="1" spans="1:13">
      <c r="A70" s="14">
        <v>66</v>
      </c>
      <c r="B70" s="14" t="s">
        <v>149</v>
      </c>
      <c r="C70" s="14" t="s">
        <v>139</v>
      </c>
      <c r="D70" s="14" t="s">
        <v>150</v>
      </c>
      <c r="E70" s="14">
        <f t="shared" si="3"/>
        <v>33.736</v>
      </c>
      <c r="F70" s="14">
        <v>77.7</v>
      </c>
      <c r="G70" s="14">
        <f t="shared" si="4"/>
        <v>46.62</v>
      </c>
      <c r="H70" s="15">
        <f t="shared" si="5"/>
        <v>80.356</v>
      </c>
      <c r="I70" s="14">
        <v>6</v>
      </c>
      <c r="J70" s="14"/>
      <c r="K70" s="16"/>
      <c r="L70" s="16"/>
    </row>
    <row r="71" ht="27" customHeight="1" spans="1:13">
      <c r="A71" s="17">
        <v>67</v>
      </c>
      <c r="B71" s="17" t="s">
        <v>151</v>
      </c>
      <c r="C71" s="17" t="s">
        <v>139</v>
      </c>
      <c r="D71" s="17" t="s">
        <v>152</v>
      </c>
      <c r="E71" s="17">
        <f t="shared" si="3"/>
        <v>32.956</v>
      </c>
      <c r="F71" s="17">
        <v>78.9</v>
      </c>
      <c r="G71" s="17">
        <f t="shared" si="4"/>
        <v>47.34</v>
      </c>
      <c r="H71" s="18">
        <f t="shared" si="5"/>
        <v>80.296</v>
      </c>
      <c r="I71" s="17">
        <v>7</v>
      </c>
      <c r="J71" s="17"/>
      <c r="K71" s="16"/>
      <c r="L71" s="16"/>
    </row>
    <row r="72" ht="27" customHeight="1" spans="1:13">
      <c r="A72" s="17">
        <v>68</v>
      </c>
      <c r="B72" s="17" t="s">
        <v>153</v>
      </c>
      <c r="C72" s="17" t="s">
        <v>139</v>
      </c>
      <c r="D72" s="17" t="s">
        <v>154</v>
      </c>
      <c r="E72" s="17">
        <f t="shared" si="3"/>
        <v>31.92</v>
      </c>
      <c r="F72" s="17">
        <v>79.5</v>
      </c>
      <c r="G72" s="17">
        <f t="shared" si="4"/>
        <v>47.7</v>
      </c>
      <c r="H72" s="18">
        <f t="shared" si="5"/>
        <v>79.62</v>
      </c>
      <c r="I72" s="17">
        <v>8</v>
      </c>
      <c r="J72" s="17"/>
      <c r="K72" s="16"/>
      <c r="L72" s="16"/>
      <c r="M72" s="1" t="s">
        <v>155</v>
      </c>
    </row>
    <row r="73" ht="27" customHeight="1" spans="1:13">
      <c r="A73" s="17">
        <v>69</v>
      </c>
      <c r="B73" s="17" t="s">
        <v>156</v>
      </c>
      <c r="C73" s="17" t="s">
        <v>139</v>
      </c>
      <c r="D73" s="17" t="s">
        <v>157</v>
      </c>
      <c r="E73" s="17">
        <f t="shared" si="3"/>
        <v>31.348</v>
      </c>
      <c r="F73" s="17">
        <v>79.9</v>
      </c>
      <c r="G73" s="17">
        <f t="shared" si="4"/>
        <v>47.94</v>
      </c>
      <c r="H73" s="18">
        <f t="shared" si="5"/>
        <v>79.288</v>
      </c>
      <c r="I73" s="17">
        <v>9</v>
      </c>
      <c r="J73" s="17"/>
      <c r="K73" s="16"/>
      <c r="L73" s="16"/>
    </row>
    <row r="74" ht="27" customHeight="1" spans="1:13">
      <c r="A74" s="17">
        <v>70</v>
      </c>
      <c r="B74" s="17" t="s">
        <v>158</v>
      </c>
      <c r="C74" s="17" t="s">
        <v>139</v>
      </c>
      <c r="D74" s="17" t="s">
        <v>159</v>
      </c>
      <c r="E74" s="17">
        <f t="shared" si="3"/>
        <v>31.832</v>
      </c>
      <c r="F74" s="17">
        <v>78.6</v>
      </c>
      <c r="G74" s="17">
        <f t="shared" si="4"/>
        <v>47.16</v>
      </c>
      <c r="H74" s="18">
        <f t="shared" si="5"/>
        <v>78.992</v>
      </c>
      <c r="I74" s="17">
        <v>10</v>
      </c>
      <c r="J74" s="17"/>
      <c r="K74" s="16"/>
      <c r="L74" s="16"/>
    </row>
    <row r="75" ht="27" customHeight="1" spans="1:13">
      <c r="A75" s="17">
        <v>71</v>
      </c>
      <c r="B75" s="17" t="s">
        <v>160</v>
      </c>
      <c r="C75" s="17" t="s">
        <v>139</v>
      </c>
      <c r="D75" s="17" t="s">
        <v>161</v>
      </c>
      <c r="E75" s="17">
        <f t="shared" si="3"/>
        <v>31.332</v>
      </c>
      <c r="F75" s="17">
        <v>78.9</v>
      </c>
      <c r="G75" s="17">
        <f t="shared" si="4"/>
        <v>47.34</v>
      </c>
      <c r="H75" s="18">
        <f t="shared" si="5"/>
        <v>78.672</v>
      </c>
      <c r="I75" s="17">
        <v>11</v>
      </c>
      <c r="J75" s="17"/>
      <c r="K75" s="16"/>
      <c r="L75" s="16"/>
    </row>
    <row r="76" ht="27" customHeight="1" spans="1:13">
      <c r="A76" s="17">
        <v>72</v>
      </c>
      <c r="B76" s="17" t="s">
        <v>162</v>
      </c>
      <c r="C76" s="17" t="s">
        <v>139</v>
      </c>
      <c r="D76" s="17" t="s">
        <v>163</v>
      </c>
      <c r="E76" s="17">
        <f t="shared" si="3"/>
        <v>31.84</v>
      </c>
      <c r="F76" s="17">
        <v>0</v>
      </c>
      <c r="G76" s="17">
        <f t="shared" si="4"/>
        <v>0</v>
      </c>
      <c r="H76" s="18">
        <f t="shared" si="5"/>
        <v>31.84</v>
      </c>
      <c r="I76" s="17">
        <v>12</v>
      </c>
      <c r="J76" s="17"/>
      <c r="K76" s="16"/>
      <c r="L76" s="16"/>
    </row>
    <row r="77" ht="27" customHeight="1" spans="1:13">
      <c r="A77" s="14">
        <v>73</v>
      </c>
      <c r="B77" s="14" t="s">
        <v>164</v>
      </c>
      <c r="C77" s="14" t="s">
        <v>165</v>
      </c>
      <c r="D77" s="14" t="s">
        <v>166</v>
      </c>
      <c r="E77" s="14">
        <f t="shared" si="3"/>
        <v>35.956</v>
      </c>
      <c r="F77" s="14">
        <v>82</v>
      </c>
      <c r="G77" s="14">
        <f t="shared" si="4"/>
        <v>49.2</v>
      </c>
      <c r="H77" s="15">
        <f t="shared" si="5"/>
        <v>85.156</v>
      </c>
      <c r="I77" s="14">
        <v>1</v>
      </c>
      <c r="J77" s="14"/>
      <c r="K77" s="16"/>
      <c r="L77" s="16"/>
    </row>
    <row r="78" ht="27" customHeight="1" spans="1:13">
      <c r="A78" s="14">
        <v>74</v>
      </c>
      <c r="B78" s="14" t="s">
        <v>167</v>
      </c>
      <c r="C78" s="14" t="s">
        <v>165</v>
      </c>
      <c r="D78" s="14" t="s">
        <v>168</v>
      </c>
      <c r="E78" s="14">
        <f t="shared" si="3"/>
        <v>33.36</v>
      </c>
      <c r="F78" s="14">
        <v>83.6</v>
      </c>
      <c r="G78" s="14">
        <f t="shared" si="4"/>
        <v>50.16</v>
      </c>
      <c r="H78" s="15">
        <f t="shared" si="5"/>
        <v>83.52</v>
      </c>
      <c r="I78" s="14">
        <v>2</v>
      </c>
      <c r="J78" s="14"/>
      <c r="K78" s="16"/>
      <c r="L78" s="16"/>
    </row>
    <row r="79" ht="27" customHeight="1" spans="1:13">
      <c r="A79" s="14">
        <v>75</v>
      </c>
      <c r="B79" s="14" t="s">
        <v>169</v>
      </c>
      <c r="C79" s="14" t="s">
        <v>165</v>
      </c>
      <c r="D79" s="14" t="s">
        <v>170</v>
      </c>
      <c r="E79" s="14">
        <f t="shared" si="3"/>
        <v>34.012</v>
      </c>
      <c r="F79" s="14">
        <v>81.7</v>
      </c>
      <c r="G79" s="14">
        <f t="shared" si="4"/>
        <v>49.02</v>
      </c>
      <c r="H79" s="15">
        <f t="shared" si="5"/>
        <v>83.032</v>
      </c>
      <c r="I79" s="14">
        <v>3</v>
      </c>
      <c r="J79" s="14"/>
      <c r="K79" s="16"/>
      <c r="L79" s="16"/>
    </row>
    <row r="80" ht="27" customHeight="1" spans="1:13">
      <c r="A80" s="14">
        <v>76</v>
      </c>
      <c r="B80" s="14" t="s">
        <v>171</v>
      </c>
      <c r="C80" s="14" t="s">
        <v>165</v>
      </c>
      <c r="D80" s="14" t="s">
        <v>172</v>
      </c>
      <c r="E80" s="14">
        <f t="shared" si="3"/>
        <v>33.508</v>
      </c>
      <c r="F80" s="14">
        <v>81.7</v>
      </c>
      <c r="G80" s="14">
        <f t="shared" si="4"/>
        <v>49.02</v>
      </c>
      <c r="H80" s="15">
        <f t="shared" si="5"/>
        <v>82.528</v>
      </c>
      <c r="I80" s="14">
        <v>4</v>
      </c>
      <c r="J80" s="14"/>
      <c r="K80" s="16"/>
      <c r="L80" s="16"/>
    </row>
    <row r="81" ht="27" customHeight="1" spans="1:12">
      <c r="A81" s="14">
        <v>77</v>
      </c>
      <c r="B81" s="14" t="s">
        <v>173</v>
      </c>
      <c r="C81" s="14" t="s">
        <v>165</v>
      </c>
      <c r="D81" s="14" t="s">
        <v>174</v>
      </c>
      <c r="E81" s="14">
        <f t="shared" si="3"/>
        <v>33.972</v>
      </c>
      <c r="F81" s="14">
        <v>80.4</v>
      </c>
      <c r="G81" s="14">
        <f t="shared" si="4"/>
        <v>48.24</v>
      </c>
      <c r="H81" s="15">
        <f t="shared" si="5"/>
        <v>82.212</v>
      </c>
      <c r="I81" s="14">
        <v>5</v>
      </c>
      <c r="J81" s="14"/>
      <c r="K81" s="16"/>
      <c r="L81" s="16"/>
    </row>
    <row r="82" ht="27" customHeight="1" spans="1:12">
      <c r="A82" s="17">
        <v>78</v>
      </c>
      <c r="B82" s="17" t="s">
        <v>175</v>
      </c>
      <c r="C82" s="17" t="s">
        <v>165</v>
      </c>
      <c r="D82" s="17" t="s">
        <v>176</v>
      </c>
      <c r="E82" s="17">
        <f t="shared" si="3"/>
        <v>33.464</v>
      </c>
      <c r="F82" s="17">
        <v>79.6</v>
      </c>
      <c r="G82" s="17">
        <f t="shared" si="4"/>
        <v>47.76</v>
      </c>
      <c r="H82" s="18">
        <f t="shared" si="5"/>
        <v>81.224</v>
      </c>
      <c r="I82" s="17">
        <v>6</v>
      </c>
      <c r="J82" s="17"/>
      <c r="K82" s="16"/>
      <c r="L82" s="16"/>
    </row>
    <row r="83" ht="27" customHeight="1" spans="1:12">
      <c r="A83" s="17">
        <v>79</v>
      </c>
      <c r="B83" s="17" t="s">
        <v>177</v>
      </c>
      <c r="C83" s="17" t="s">
        <v>165</v>
      </c>
      <c r="D83" s="17" t="s">
        <v>178</v>
      </c>
      <c r="E83" s="17">
        <f t="shared" si="3"/>
        <v>34.036</v>
      </c>
      <c r="F83" s="17">
        <v>78.5</v>
      </c>
      <c r="G83" s="17">
        <f t="shared" si="4"/>
        <v>47.1</v>
      </c>
      <c r="H83" s="18">
        <f t="shared" si="5"/>
        <v>81.136</v>
      </c>
      <c r="I83" s="17">
        <v>7</v>
      </c>
      <c r="J83" s="17"/>
      <c r="K83" s="16"/>
      <c r="L83" s="16"/>
    </row>
    <row r="84" ht="27" customHeight="1" spans="1:12">
      <c r="A84" s="17">
        <v>80</v>
      </c>
      <c r="B84" s="17" t="s">
        <v>179</v>
      </c>
      <c r="C84" s="17" t="s">
        <v>165</v>
      </c>
      <c r="D84" s="17" t="s">
        <v>180</v>
      </c>
      <c r="E84" s="17">
        <f t="shared" si="3"/>
        <v>33.572</v>
      </c>
      <c r="F84" s="17">
        <v>78.9</v>
      </c>
      <c r="G84" s="17">
        <f t="shared" si="4"/>
        <v>47.34</v>
      </c>
      <c r="H84" s="18">
        <f t="shared" si="5"/>
        <v>80.912</v>
      </c>
      <c r="I84" s="17">
        <v>8</v>
      </c>
      <c r="J84" s="17"/>
      <c r="K84" s="16"/>
      <c r="L84" s="16"/>
    </row>
    <row r="85" ht="27" customHeight="1" spans="1:12">
      <c r="A85" s="17">
        <v>81</v>
      </c>
      <c r="B85" s="17" t="s">
        <v>181</v>
      </c>
      <c r="C85" s="17" t="s">
        <v>165</v>
      </c>
      <c r="D85" s="17" t="s">
        <v>49</v>
      </c>
      <c r="E85" s="17">
        <f t="shared" si="3"/>
        <v>33.016</v>
      </c>
      <c r="F85" s="17">
        <v>79.7</v>
      </c>
      <c r="G85" s="17">
        <f t="shared" si="4"/>
        <v>47.82</v>
      </c>
      <c r="H85" s="18">
        <f t="shared" si="5"/>
        <v>80.836</v>
      </c>
      <c r="I85" s="17">
        <v>9</v>
      </c>
      <c r="J85" s="17"/>
      <c r="K85" s="16"/>
      <c r="L85" s="16"/>
    </row>
    <row r="86" ht="27" customHeight="1" spans="1:12">
      <c r="A86" s="17">
        <v>82</v>
      </c>
      <c r="B86" s="17" t="s">
        <v>182</v>
      </c>
      <c r="C86" s="17" t="s">
        <v>165</v>
      </c>
      <c r="D86" s="17" t="s">
        <v>180</v>
      </c>
      <c r="E86" s="17">
        <f t="shared" si="3"/>
        <v>33.572</v>
      </c>
      <c r="F86" s="17">
        <v>78.6</v>
      </c>
      <c r="G86" s="17">
        <f t="shared" si="4"/>
        <v>47.16</v>
      </c>
      <c r="H86" s="18">
        <f t="shared" si="5"/>
        <v>80.732</v>
      </c>
      <c r="I86" s="17">
        <v>10</v>
      </c>
      <c r="J86" s="17"/>
      <c r="K86" s="16"/>
      <c r="L86" s="16"/>
    </row>
    <row r="87" ht="27" customHeight="1" spans="1:12">
      <c r="A87" s="14">
        <v>83</v>
      </c>
      <c r="B87" s="14" t="s">
        <v>183</v>
      </c>
      <c r="C87" s="14" t="s">
        <v>184</v>
      </c>
      <c r="D87" s="14" t="s">
        <v>185</v>
      </c>
      <c r="E87" s="14">
        <f t="shared" si="3"/>
        <v>33.008</v>
      </c>
      <c r="F87" s="14">
        <v>80.3</v>
      </c>
      <c r="G87" s="14">
        <f t="shared" si="4"/>
        <v>48.18</v>
      </c>
      <c r="H87" s="15">
        <f t="shared" si="5"/>
        <v>81.188</v>
      </c>
      <c r="I87" s="14">
        <v>1</v>
      </c>
      <c r="J87" s="14"/>
      <c r="K87" s="16"/>
      <c r="L87" s="16"/>
    </row>
    <row r="88" ht="27" customHeight="1" spans="1:12">
      <c r="A88" s="14">
        <v>84</v>
      </c>
      <c r="B88" s="14" t="s">
        <v>186</v>
      </c>
      <c r="C88" s="14" t="s">
        <v>184</v>
      </c>
      <c r="D88" s="14" t="s">
        <v>187</v>
      </c>
      <c r="E88" s="14">
        <f t="shared" si="3"/>
        <v>33.308</v>
      </c>
      <c r="F88" s="14">
        <v>78</v>
      </c>
      <c r="G88" s="14">
        <f t="shared" si="4"/>
        <v>46.8</v>
      </c>
      <c r="H88" s="15">
        <f t="shared" si="5"/>
        <v>80.108</v>
      </c>
      <c r="I88" s="14">
        <v>2</v>
      </c>
      <c r="J88" s="14"/>
      <c r="K88" s="16"/>
      <c r="L88" s="16"/>
    </row>
    <row r="89" ht="27" customHeight="1" spans="1:12">
      <c r="A89" s="17">
        <v>85</v>
      </c>
      <c r="B89" s="17" t="s">
        <v>188</v>
      </c>
      <c r="C89" s="17" t="s">
        <v>184</v>
      </c>
      <c r="D89" s="17" t="s">
        <v>189</v>
      </c>
      <c r="E89" s="17">
        <f t="shared" si="3"/>
        <v>31.504</v>
      </c>
      <c r="F89" s="17">
        <v>77.5</v>
      </c>
      <c r="G89" s="17">
        <f t="shared" si="4"/>
        <v>46.5</v>
      </c>
      <c r="H89" s="18">
        <f t="shared" si="5"/>
        <v>78.004</v>
      </c>
      <c r="I89" s="17">
        <v>3</v>
      </c>
      <c r="J89" s="17"/>
      <c r="K89" s="16"/>
      <c r="L89" s="16"/>
    </row>
    <row r="90" ht="27" customHeight="1" spans="1:12">
      <c r="A90" s="17">
        <v>86</v>
      </c>
      <c r="B90" s="17" t="s">
        <v>190</v>
      </c>
      <c r="C90" s="17" t="s">
        <v>184</v>
      </c>
      <c r="D90" s="17" t="s">
        <v>191</v>
      </c>
      <c r="E90" s="17"/>
      <c r="F90" s="17">
        <v>77.3</v>
      </c>
      <c r="G90" s="17">
        <f t="shared" si="4"/>
        <v>46.38</v>
      </c>
      <c r="H90" s="17">
        <v>77.3</v>
      </c>
      <c r="I90" s="17">
        <v>4</v>
      </c>
      <c r="J90" s="17"/>
      <c r="K90" s="16"/>
      <c r="L90" s="16"/>
    </row>
    <row r="91" ht="27" customHeight="1" spans="1:12">
      <c r="A91" s="17">
        <v>87</v>
      </c>
      <c r="B91" s="17" t="s">
        <v>192</v>
      </c>
      <c r="C91" s="17" t="s">
        <v>184</v>
      </c>
      <c r="D91" s="17" t="s">
        <v>193</v>
      </c>
      <c r="E91" s="17">
        <f t="shared" ref="E91:E126" si="6">D91*40%</f>
        <v>30.84</v>
      </c>
      <c r="F91" s="17">
        <v>76.5</v>
      </c>
      <c r="G91" s="17">
        <f t="shared" si="4"/>
        <v>45.9</v>
      </c>
      <c r="H91" s="18">
        <f t="shared" ref="H91:H126" si="7">E91+G91</f>
        <v>76.74</v>
      </c>
      <c r="I91" s="17">
        <v>5</v>
      </c>
      <c r="J91" s="17"/>
      <c r="K91" s="16"/>
      <c r="L91" s="16"/>
    </row>
    <row r="92" ht="27" customHeight="1" spans="1:12">
      <c r="A92" s="14">
        <v>88</v>
      </c>
      <c r="B92" s="14" t="s">
        <v>194</v>
      </c>
      <c r="C92" s="14" t="s">
        <v>195</v>
      </c>
      <c r="D92" s="14" t="s">
        <v>196</v>
      </c>
      <c r="E92" s="14">
        <f t="shared" si="6"/>
        <v>34.708</v>
      </c>
      <c r="F92" s="14">
        <v>81.5</v>
      </c>
      <c r="G92" s="14">
        <f t="shared" si="4"/>
        <v>48.9</v>
      </c>
      <c r="H92" s="15">
        <f t="shared" si="7"/>
        <v>83.608</v>
      </c>
      <c r="I92" s="14">
        <v>1</v>
      </c>
      <c r="J92" s="14"/>
      <c r="K92" s="16"/>
      <c r="L92" s="16"/>
    </row>
    <row r="93" ht="27" customHeight="1" spans="1:12">
      <c r="A93" s="14">
        <v>89</v>
      </c>
      <c r="B93" s="14" t="s">
        <v>197</v>
      </c>
      <c r="C93" s="14" t="s">
        <v>195</v>
      </c>
      <c r="D93" s="14" t="s">
        <v>198</v>
      </c>
      <c r="E93" s="14">
        <f t="shared" si="6"/>
        <v>33.78</v>
      </c>
      <c r="F93" s="14">
        <v>81.2</v>
      </c>
      <c r="G93" s="14">
        <f t="shared" si="4"/>
        <v>48.72</v>
      </c>
      <c r="H93" s="15">
        <f t="shared" si="7"/>
        <v>82.5</v>
      </c>
      <c r="I93" s="14">
        <v>2</v>
      </c>
      <c r="J93" s="14"/>
      <c r="K93" s="16"/>
      <c r="L93" s="16"/>
    </row>
    <row r="94" ht="27" customHeight="1" spans="1:12">
      <c r="A94" s="14">
        <v>90</v>
      </c>
      <c r="B94" s="14" t="s">
        <v>199</v>
      </c>
      <c r="C94" s="14" t="s">
        <v>195</v>
      </c>
      <c r="D94" s="14" t="s">
        <v>200</v>
      </c>
      <c r="E94" s="14">
        <f t="shared" si="6"/>
        <v>32.852</v>
      </c>
      <c r="F94" s="14">
        <v>81.9</v>
      </c>
      <c r="G94" s="14">
        <f t="shared" si="4"/>
        <v>49.14</v>
      </c>
      <c r="H94" s="15">
        <f t="shared" si="7"/>
        <v>81.992</v>
      </c>
      <c r="I94" s="14">
        <v>3</v>
      </c>
      <c r="J94" s="14"/>
      <c r="K94" s="16"/>
      <c r="L94" s="16"/>
    </row>
    <row r="95" ht="27" customHeight="1" spans="1:12">
      <c r="A95" s="14">
        <v>91</v>
      </c>
      <c r="B95" s="14" t="s">
        <v>201</v>
      </c>
      <c r="C95" s="14" t="s">
        <v>195</v>
      </c>
      <c r="D95" s="14" t="s">
        <v>172</v>
      </c>
      <c r="E95" s="14">
        <f t="shared" si="6"/>
        <v>33.508</v>
      </c>
      <c r="F95" s="14">
        <v>80.28</v>
      </c>
      <c r="G95" s="14">
        <f t="shared" si="4"/>
        <v>48.168</v>
      </c>
      <c r="H95" s="15">
        <f t="shared" si="7"/>
        <v>81.676</v>
      </c>
      <c r="I95" s="14">
        <v>4</v>
      </c>
      <c r="J95" s="14"/>
      <c r="K95" s="16"/>
      <c r="L95" s="16"/>
    </row>
    <row r="96" ht="27" customHeight="1" spans="1:12">
      <c r="A96" s="14">
        <v>92</v>
      </c>
      <c r="B96" s="14" t="s">
        <v>202</v>
      </c>
      <c r="C96" s="14" t="s">
        <v>195</v>
      </c>
      <c r="D96" s="14" t="s">
        <v>203</v>
      </c>
      <c r="E96" s="14">
        <f t="shared" si="6"/>
        <v>33.272</v>
      </c>
      <c r="F96" s="14">
        <v>80.32</v>
      </c>
      <c r="G96" s="14">
        <f t="shared" si="4"/>
        <v>48.192</v>
      </c>
      <c r="H96" s="15">
        <f t="shared" si="7"/>
        <v>81.464</v>
      </c>
      <c r="I96" s="14">
        <v>5</v>
      </c>
      <c r="J96" s="14"/>
      <c r="K96" s="16"/>
      <c r="L96" s="16"/>
    </row>
    <row r="97" ht="27" customHeight="1" spans="1:12">
      <c r="A97" s="14">
        <v>93</v>
      </c>
      <c r="B97" s="14" t="s">
        <v>204</v>
      </c>
      <c r="C97" s="14" t="s">
        <v>195</v>
      </c>
      <c r="D97" s="14" t="s">
        <v>205</v>
      </c>
      <c r="E97" s="14">
        <f t="shared" si="6"/>
        <v>32.492</v>
      </c>
      <c r="F97" s="14">
        <v>80.8</v>
      </c>
      <c r="G97" s="14">
        <f t="shared" si="4"/>
        <v>48.48</v>
      </c>
      <c r="H97" s="15">
        <f t="shared" si="7"/>
        <v>80.972</v>
      </c>
      <c r="I97" s="14">
        <v>6</v>
      </c>
      <c r="J97" s="14"/>
      <c r="K97" s="16"/>
      <c r="L97" s="16"/>
    </row>
    <row r="98" ht="27" customHeight="1" spans="1:12">
      <c r="A98" s="14">
        <v>94</v>
      </c>
      <c r="B98" s="14" t="s">
        <v>206</v>
      </c>
      <c r="C98" s="14" t="s">
        <v>195</v>
      </c>
      <c r="D98" s="14" t="s">
        <v>207</v>
      </c>
      <c r="E98" s="14">
        <f t="shared" si="6"/>
        <v>33.596</v>
      </c>
      <c r="F98" s="14">
        <v>78.24</v>
      </c>
      <c r="G98" s="14">
        <f t="shared" si="4"/>
        <v>46.944</v>
      </c>
      <c r="H98" s="15">
        <f t="shared" si="7"/>
        <v>80.54</v>
      </c>
      <c r="I98" s="14">
        <v>7</v>
      </c>
      <c r="J98" s="14"/>
      <c r="K98" s="16"/>
      <c r="L98" s="16"/>
    </row>
    <row r="99" ht="27" customHeight="1" spans="1:12">
      <c r="A99" s="14">
        <v>95</v>
      </c>
      <c r="B99" s="14" t="s">
        <v>208</v>
      </c>
      <c r="C99" s="14" t="s">
        <v>195</v>
      </c>
      <c r="D99" s="14" t="s">
        <v>209</v>
      </c>
      <c r="E99" s="14">
        <f t="shared" si="6"/>
        <v>32.292</v>
      </c>
      <c r="F99" s="14">
        <v>80.16</v>
      </c>
      <c r="G99" s="14">
        <f t="shared" si="4"/>
        <v>48.096</v>
      </c>
      <c r="H99" s="15">
        <f t="shared" si="7"/>
        <v>80.388</v>
      </c>
      <c r="I99" s="14">
        <v>8</v>
      </c>
      <c r="J99" s="14"/>
      <c r="K99" s="16"/>
      <c r="L99" s="16"/>
    </row>
    <row r="100" ht="27" customHeight="1" spans="1:12">
      <c r="A100" s="14">
        <v>96</v>
      </c>
      <c r="B100" s="14" t="s">
        <v>210</v>
      </c>
      <c r="C100" s="14" t="s">
        <v>195</v>
      </c>
      <c r="D100" s="14" t="s">
        <v>35</v>
      </c>
      <c r="E100" s="14">
        <f t="shared" si="6"/>
        <v>32.636</v>
      </c>
      <c r="F100" s="14">
        <v>79.4</v>
      </c>
      <c r="G100" s="14">
        <f t="shared" si="4"/>
        <v>47.64</v>
      </c>
      <c r="H100" s="15">
        <f t="shared" si="7"/>
        <v>80.276</v>
      </c>
      <c r="I100" s="14">
        <v>9</v>
      </c>
      <c r="J100" s="14"/>
      <c r="K100" s="16"/>
      <c r="L100" s="16"/>
    </row>
    <row r="101" ht="27" customHeight="1" spans="1:12">
      <c r="A101" s="17">
        <v>97</v>
      </c>
      <c r="B101" s="17" t="s">
        <v>211</v>
      </c>
      <c r="C101" s="17" t="s">
        <v>195</v>
      </c>
      <c r="D101" s="17" t="s">
        <v>212</v>
      </c>
      <c r="E101" s="17">
        <f t="shared" si="6"/>
        <v>32.868</v>
      </c>
      <c r="F101" s="17">
        <v>78.9</v>
      </c>
      <c r="G101" s="17">
        <f t="shared" si="4"/>
        <v>47.34</v>
      </c>
      <c r="H101" s="18">
        <f t="shared" si="7"/>
        <v>80.208</v>
      </c>
      <c r="I101" s="17">
        <v>10</v>
      </c>
      <c r="J101" s="17"/>
      <c r="K101" s="16"/>
      <c r="L101" s="16"/>
    </row>
    <row r="102" ht="27" customHeight="1" spans="1:12">
      <c r="A102" s="17">
        <v>98</v>
      </c>
      <c r="B102" s="17" t="s">
        <v>213</v>
      </c>
      <c r="C102" s="17" t="s">
        <v>195</v>
      </c>
      <c r="D102" s="17" t="s">
        <v>214</v>
      </c>
      <c r="E102" s="17">
        <f t="shared" si="6"/>
        <v>31.552</v>
      </c>
      <c r="F102" s="17">
        <v>80.12</v>
      </c>
      <c r="G102" s="17">
        <f t="shared" si="4"/>
        <v>48.072</v>
      </c>
      <c r="H102" s="18">
        <f t="shared" si="7"/>
        <v>79.624</v>
      </c>
      <c r="I102" s="17">
        <v>11</v>
      </c>
      <c r="J102" s="17"/>
      <c r="K102" s="16"/>
      <c r="L102" s="16"/>
    </row>
    <row r="103" ht="27" customHeight="1" spans="1:12">
      <c r="A103" s="17">
        <v>99</v>
      </c>
      <c r="B103" s="17" t="s">
        <v>215</v>
      </c>
      <c r="C103" s="17" t="s">
        <v>195</v>
      </c>
      <c r="D103" s="17" t="s">
        <v>216</v>
      </c>
      <c r="E103" s="17">
        <f t="shared" si="6"/>
        <v>31.748</v>
      </c>
      <c r="F103" s="17">
        <v>79.28</v>
      </c>
      <c r="G103" s="17">
        <f t="shared" si="4"/>
        <v>47.568</v>
      </c>
      <c r="H103" s="18">
        <f t="shared" si="7"/>
        <v>79.316</v>
      </c>
      <c r="I103" s="17">
        <v>12</v>
      </c>
      <c r="J103" s="17"/>
      <c r="K103" s="16"/>
      <c r="L103" s="16"/>
    </row>
    <row r="104" ht="27" customHeight="1" spans="1:12">
      <c r="A104" s="17">
        <v>100</v>
      </c>
      <c r="B104" s="17" t="s">
        <v>217</v>
      </c>
      <c r="C104" s="17" t="s">
        <v>195</v>
      </c>
      <c r="D104" s="17" t="s">
        <v>218</v>
      </c>
      <c r="E104" s="17">
        <f t="shared" si="6"/>
        <v>31.54</v>
      </c>
      <c r="F104" s="17">
        <v>79.14</v>
      </c>
      <c r="G104" s="17">
        <f t="shared" si="4"/>
        <v>47.484</v>
      </c>
      <c r="H104" s="18">
        <f t="shared" si="7"/>
        <v>79.024</v>
      </c>
      <c r="I104" s="17">
        <v>13</v>
      </c>
      <c r="J104" s="17"/>
      <c r="K104" s="16"/>
      <c r="L104" s="16"/>
    </row>
    <row r="105" ht="27" customHeight="1" spans="1:12">
      <c r="A105" s="17">
        <v>101</v>
      </c>
      <c r="B105" s="17" t="s">
        <v>219</v>
      </c>
      <c r="C105" s="17" t="s">
        <v>195</v>
      </c>
      <c r="D105" s="17" t="s">
        <v>220</v>
      </c>
      <c r="E105" s="17">
        <f t="shared" si="6"/>
        <v>31.536</v>
      </c>
      <c r="F105" s="17">
        <v>78.22</v>
      </c>
      <c r="G105" s="17">
        <f t="shared" si="4"/>
        <v>46.932</v>
      </c>
      <c r="H105" s="18">
        <f t="shared" si="7"/>
        <v>78.468</v>
      </c>
      <c r="I105" s="17">
        <v>14</v>
      </c>
      <c r="J105" s="17"/>
      <c r="K105" s="16"/>
      <c r="L105" s="16"/>
    </row>
    <row r="106" ht="27" customHeight="1" spans="1:12">
      <c r="A106" s="17">
        <v>102</v>
      </c>
      <c r="B106" s="17" t="s">
        <v>221</v>
      </c>
      <c r="C106" s="17" t="s">
        <v>195</v>
      </c>
      <c r="D106" s="17" t="s">
        <v>222</v>
      </c>
      <c r="E106" s="17">
        <f t="shared" si="6"/>
        <v>33.836</v>
      </c>
      <c r="F106" s="17">
        <v>0</v>
      </c>
      <c r="G106" s="17">
        <f t="shared" si="4"/>
        <v>0</v>
      </c>
      <c r="H106" s="18">
        <f t="shared" si="7"/>
        <v>33.836</v>
      </c>
      <c r="I106" s="17">
        <v>15</v>
      </c>
      <c r="J106" s="17"/>
      <c r="K106" s="16"/>
      <c r="L106" s="16"/>
    </row>
    <row r="107" ht="27" customHeight="1" spans="1:12">
      <c r="A107" s="17">
        <v>103</v>
      </c>
      <c r="B107" s="17" t="s">
        <v>223</v>
      </c>
      <c r="C107" s="17" t="s">
        <v>195</v>
      </c>
      <c r="D107" s="17" t="s">
        <v>224</v>
      </c>
      <c r="E107" s="17">
        <f t="shared" si="6"/>
        <v>32.62</v>
      </c>
      <c r="F107" s="17">
        <v>0</v>
      </c>
      <c r="G107" s="17">
        <f t="shared" si="4"/>
        <v>0</v>
      </c>
      <c r="H107" s="18">
        <f t="shared" si="7"/>
        <v>32.62</v>
      </c>
      <c r="I107" s="17">
        <v>16</v>
      </c>
      <c r="J107" s="17"/>
      <c r="K107" s="16"/>
      <c r="L107" s="16"/>
    </row>
    <row r="108" ht="27" customHeight="1" spans="1:12">
      <c r="A108" s="17">
        <v>104</v>
      </c>
      <c r="B108" s="17" t="s">
        <v>225</v>
      </c>
      <c r="C108" s="17" t="s">
        <v>195</v>
      </c>
      <c r="D108" s="17" t="s">
        <v>226</v>
      </c>
      <c r="E108" s="17">
        <f t="shared" si="6"/>
        <v>31.856</v>
      </c>
      <c r="F108" s="17">
        <v>0</v>
      </c>
      <c r="G108" s="17">
        <f t="shared" si="4"/>
        <v>0</v>
      </c>
      <c r="H108" s="18">
        <f t="shared" si="7"/>
        <v>31.856</v>
      </c>
      <c r="I108" s="17">
        <v>17</v>
      </c>
      <c r="J108" s="17"/>
      <c r="K108" s="16"/>
      <c r="L108" s="16"/>
    </row>
    <row r="109" ht="27" customHeight="1" spans="1:12">
      <c r="A109" s="17">
        <v>105</v>
      </c>
      <c r="B109" s="17" t="s">
        <v>227</v>
      </c>
      <c r="C109" s="17" t="s">
        <v>195</v>
      </c>
      <c r="D109" s="17" t="s">
        <v>228</v>
      </c>
      <c r="E109" s="17">
        <f t="shared" si="6"/>
        <v>31.508</v>
      </c>
      <c r="F109" s="17">
        <v>0</v>
      </c>
      <c r="G109" s="17">
        <f t="shared" si="4"/>
        <v>0</v>
      </c>
      <c r="H109" s="18">
        <f t="shared" si="7"/>
        <v>31.508</v>
      </c>
      <c r="I109" s="17">
        <v>18</v>
      </c>
      <c r="J109" s="17"/>
      <c r="K109" s="16"/>
      <c r="L109" s="16"/>
    </row>
    <row r="110" ht="27" customHeight="1" spans="1:12">
      <c r="A110" s="14">
        <v>106</v>
      </c>
      <c r="B110" s="14" t="s">
        <v>229</v>
      </c>
      <c r="C110" s="14" t="s">
        <v>230</v>
      </c>
      <c r="D110" s="14" t="s">
        <v>231</v>
      </c>
      <c r="E110" s="14">
        <f t="shared" si="6"/>
        <v>33.18</v>
      </c>
      <c r="F110" s="14">
        <v>82.48</v>
      </c>
      <c r="G110" s="14">
        <f t="shared" si="4"/>
        <v>49.488</v>
      </c>
      <c r="H110" s="15">
        <f t="shared" si="7"/>
        <v>82.668</v>
      </c>
      <c r="I110" s="14">
        <v>1</v>
      </c>
      <c r="J110" s="14"/>
      <c r="K110" s="16"/>
      <c r="L110" s="16"/>
    </row>
    <row r="111" ht="27" customHeight="1" spans="1:12">
      <c r="A111" s="14">
        <v>107</v>
      </c>
      <c r="B111" s="14" t="s">
        <v>232</v>
      </c>
      <c r="C111" s="14" t="s">
        <v>230</v>
      </c>
      <c r="D111" s="14" t="s">
        <v>233</v>
      </c>
      <c r="E111" s="14">
        <f t="shared" si="6"/>
        <v>33.288</v>
      </c>
      <c r="F111" s="14">
        <v>82.24</v>
      </c>
      <c r="G111" s="14">
        <f t="shared" si="4"/>
        <v>49.344</v>
      </c>
      <c r="H111" s="15">
        <f t="shared" si="7"/>
        <v>82.632</v>
      </c>
      <c r="I111" s="14">
        <v>2</v>
      </c>
      <c r="J111" s="14"/>
      <c r="K111" s="16"/>
      <c r="L111" s="16"/>
    </row>
    <row r="112" ht="27" customHeight="1" spans="1:12">
      <c r="A112" s="14">
        <v>108</v>
      </c>
      <c r="B112" s="14" t="s">
        <v>234</v>
      </c>
      <c r="C112" s="14" t="s">
        <v>230</v>
      </c>
      <c r="D112" s="14" t="s">
        <v>235</v>
      </c>
      <c r="E112" s="14">
        <f t="shared" si="6"/>
        <v>34.404</v>
      </c>
      <c r="F112" s="14">
        <v>80.08</v>
      </c>
      <c r="G112" s="14">
        <f t="shared" si="4"/>
        <v>48.048</v>
      </c>
      <c r="H112" s="15">
        <f t="shared" si="7"/>
        <v>82.452</v>
      </c>
      <c r="I112" s="14">
        <v>3</v>
      </c>
      <c r="J112" s="14"/>
      <c r="K112" s="16"/>
      <c r="L112" s="16"/>
    </row>
    <row r="113" ht="27" customHeight="1" spans="1:12">
      <c r="A113" s="14">
        <v>109</v>
      </c>
      <c r="B113" s="14" t="s">
        <v>236</v>
      </c>
      <c r="C113" s="14" t="s">
        <v>230</v>
      </c>
      <c r="D113" s="14" t="s">
        <v>237</v>
      </c>
      <c r="E113" s="14">
        <f t="shared" si="6"/>
        <v>32.88</v>
      </c>
      <c r="F113" s="14">
        <v>82.14</v>
      </c>
      <c r="G113" s="14">
        <f t="shared" si="4"/>
        <v>49.284</v>
      </c>
      <c r="H113" s="15">
        <f t="shared" si="7"/>
        <v>82.164</v>
      </c>
      <c r="I113" s="14">
        <v>4</v>
      </c>
      <c r="J113" s="14"/>
      <c r="K113" s="16"/>
      <c r="L113" s="16"/>
    </row>
    <row r="114" ht="27" customHeight="1" spans="1:12">
      <c r="A114" s="14">
        <v>110</v>
      </c>
      <c r="B114" s="14" t="s">
        <v>238</v>
      </c>
      <c r="C114" s="14" t="s">
        <v>230</v>
      </c>
      <c r="D114" s="14" t="s">
        <v>239</v>
      </c>
      <c r="E114" s="14">
        <f t="shared" si="6"/>
        <v>32.56</v>
      </c>
      <c r="F114" s="14">
        <v>82.5</v>
      </c>
      <c r="G114" s="14">
        <f t="shared" si="4"/>
        <v>49.5</v>
      </c>
      <c r="H114" s="15">
        <f t="shared" si="7"/>
        <v>82.06</v>
      </c>
      <c r="I114" s="14">
        <v>5</v>
      </c>
      <c r="J114" s="14"/>
      <c r="K114" s="16"/>
      <c r="L114" s="16"/>
    </row>
    <row r="115" ht="27" customHeight="1" spans="1:12">
      <c r="A115" s="14">
        <v>111</v>
      </c>
      <c r="B115" s="14" t="s">
        <v>240</v>
      </c>
      <c r="C115" s="14" t="s">
        <v>230</v>
      </c>
      <c r="D115" s="14" t="s">
        <v>110</v>
      </c>
      <c r="E115" s="14">
        <f t="shared" si="6"/>
        <v>33.604</v>
      </c>
      <c r="F115" s="14">
        <v>79.8</v>
      </c>
      <c r="G115" s="14">
        <f t="shared" si="4"/>
        <v>47.88</v>
      </c>
      <c r="H115" s="15">
        <f t="shared" si="7"/>
        <v>81.484</v>
      </c>
      <c r="I115" s="14">
        <v>6</v>
      </c>
      <c r="J115" s="14"/>
      <c r="K115" s="16"/>
      <c r="L115" s="16"/>
    </row>
    <row r="116" ht="27" customHeight="1" spans="1:12">
      <c r="A116" s="14">
        <v>112</v>
      </c>
      <c r="B116" s="14" t="s">
        <v>241</v>
      </c>
      <c r="C116" s="14" t="s">
        <v>230</v>
      </c>
      <c r="D116" s="14" t="s">
        <v>242</v>
      </c>
      <c r="E116" s="14">
        <f t="shared" si="6"/>
        <v>31.776</v>
      </c>
      <c r="F116" s="14">
        <v>80.56</v>
      </c>
      <c r="G116" s="14">
        <f t="shared" si="4"/>
        <v>48.336</v>
      </c>
      <c r="H116" s="15">
        <f t="shared" si="7"/>
        <v>80.112</v>
      </c>
      <c r="I116" s="14">
        <v>7</v>
      </c>
      <c r="J116" s="14"/>
      <c r="K116" s="16"/>
      <c r="L116" s="16"/>
    </row>
    <row r="117" ht="27" customHeight="1" spans="1:12">
      <c r="A117" s="14">
        <v>113</v>
      </c>
      <c r="B117" s="14" t="s">
        <v>243</v>
      </c>
      <c r="C117" s="14" t="s">
        <v>230</v>
      </c>
      <c r="D117" s="14" t="s">
        <v>244</v>
      </c>
      <c r="E117" s="14">
        <f t="shared" si="6"/>
        <v>32.236</v>
      </c>
      <c r="F117" s="14">
        <v>79.22</v>
      </c>
      <c r="G117" s="14">
        <f t="shared" si="4"/>
        <v>47.532</v>
      </c>
      <c r="H117" s="15">
        <f t="shared" si="7"/>
        <v>79.768</v>
      </c>
      <c r="I117" s="14">
        <v>8</v>
      </c>
      <c r="J117" s="14"/>
      <c r="K117" s="16"/>
      <c r="L117" s="16"/>
    </row>
    <row r="118" ht="27" customHeight="1" spans="1:12">
      <c r="A118" s="14">
        <v>114</v>
      </c>
      <c r="B118" s="14" t="s">
        <v>245</v>
      </c>
      <c r="C118" s="14" t="s">
        <v>230</v>
      </c>
      <c r="D118" s="14" t="s">
        <v>246</v>
      </c>
      <c r="E118" s="14">
        <f t="shared" si="6"/>
        <v>30.784</v>
      </c>
      <c r="F118" s="14">
        <v>79.88</v>
      </c>
      <c r="G118" s="14">
        <f t="shared" si="4"/>
        <v>47.928</v>
      </c>
      <c r="H118" s="15">
        <f t="shared" si="7"/>
        <v>78.712</v>
      </c>
      <c r="I118" s="14">
        <v>9</v>
      </c>
      <c r="J118" s="14"/>
      <c r="K118" s="16"/>
      <c r="L118" s="16"/>
    </row>
    <row r="119" ht="27" customHeight="1" spans="1:12">
      <c r="A119" s="17">
        <v>115</v>
      </c>
      <c r="B119" s="17" t="s">
        <v>247</v>
      </c>
      <c r="C119" s="17" t="s">
        <v>230</v>
      </c>
      <c r="D119" s="17" t="s">
        <v>248</v>
      </c>
      <c r="E119" s="17">
        <f t="shared" si="6"/>
        <v>28.856</v>
      </c>
      <c r="F119" s="17">
        <v>76.26</v>
      </c>
      <c r="G119" s="17">
        <f t="shared" si="4"/>
        <v>45.756</v>
      </c>
      <c r="H119" s="18">
        <f t="shared" si="7"/>
        <v>74.612</v>
      </c>
      <c r="I119" s="17">
        <v>10</v>
      </c>
      <c r="J119" s="17"/>
      <c r="K119" s="16"/>
      <c r="L119" s="16"/>
    </row>
    <row r="120" ht="27" customHeight="1" spans="1:12">
      <c r="A120" s="17">
        <v>116</v>
      </c>
      <c r="B120" s="17" t="s">
        <v>249</v>
      </c>
      <c r="C120" s="17" t="s">
        <v>230</v>
      </c>
      <c r="D120" s="17" t="s">
        <v>250</v>
      </c>
      <c r="E120" s="17">
        <f t="shared" si="6"/>
        <v>32.424</v>
      </c>
      <c r="F120" s="17">
        <v>0</v>
      </c>
      <c r="G120" s="17">
        <f t="shared" si="4"/>
        <v>0</v>
      </c>
      <c r="H120" s="18">
        <f t="shared" si="7"/>
        <v>32.424</v>
      </c>
      <c r="I120" s="17">
        <v>11</v>
      </c>
      <c r="J120" s="17"/>
      <c r="K120" s="16"/>
      <c r="L120" s="16"/>
    </row>
    <row r="121" ht="27" customHeight="1" spans="1:12">
      <c r="A121" s="17">
        <v>117</v>
      </c>
      <c r="B121" s="17" t="s">
        <v>251</v>
      </c>
      <c r="C121" s="17" t="s">
        <v>230</v>
      </c>
      <c r="D121" s="17" t="s">
        <v>252</v>
      </c>
      <c r="E121" s="17">
        <f t="shared" si="6"/>
        <v>29.98</v>
      </c>
      <c r="F121" s="17">
        <v>0</v>
      </c>
      <c r="G121" s="17">
        <f t="shared" si="4"/>
        <v>0</v>
      </c>
      <c r="H121" s="18">
        <f t="shared" si="7"/>
        <v>29.98</v>
      </c>
      <c r="I121" s="17">
        <v>12</v>
      </c>
      <c r="J121" s="17"/>
      <c r="K121" s="16"/>
      <c r="L121" s="16"/>
    </row>
    <row r="122" ht="27" customHeight="1" spans="1:12">
      <c r="A122" s="17">
        <v>118</v>
      </c>
      <c r="B122" s="17" t="s">
        <v>253</v>
      </c>
      <c r="C122" s="17" t="s">
        <v>230</v>
      </c>
      <c r="D122" s="17" t="s">
        <v>254</v>
      </c>
      <c r="E122" s="17">
        <f t="shared" si="6"/>
        <v>27.8</v>
      </c>
      <c r="F122" s="17">
        <v>0</v>
      </c>
      <c r="G122" s="17">
        <f t="shared" si="4"/>
        <v>0</v>
      </c>
      <c r="H122" s="18">
        <f t="shared" si="7"/>
        <v>27.8</v>
      </c>
      <c r="I122" s="17">
        <v>13</v>
      </c>
      <c r="J122" s="17"/>
      <c r="K122" s="16"/>
      <c r="L122" s="16"/>
    </row>
    <row r="123" ht="27" customHeight="1" spans="1:12">
      <c r="A123" s="14">
        <v>119</v>
      </c>
      <c r="B123" s="14" t="s">
        <v>255</v>
      </c>
      <c r="C123" s="14" t="s">
        <v>256</v>
      </c>
      <c r="D123" s="14" t="s">
        <v>257</v>
      </c>
      <c r="E123" s="14">
        <f t="shared" si="6"/>
        <v>33.964</v>
      </c>
      <c r="F123" s="14">
        <v>79.3</v>
      </c>
      <c r="G123" s="14">
        <f t="shared" si="4"/>
        <v>47.58</v>
      </c>
      <c r="H123" s="15">
        <f t="shared" si="7"/>
        <v>81.544</v>
      </c>
      <c r="I123" s="14">
        <v>1</v>
      </c>
      <c r="J123" s="14"/>
      <c r="K123" s="16"/>
      <c r="L123" s="16"/>
    </row>
    <row r="124" ht="27" customHeight="1" spans="1:12">
      <c r="A124" s="14">
        <v>120</v>
      </c>
      <c r="B124" s="14" t="s">
        <v>258</v>
      </c>
      <c r="C124" s="14" t="s">
        <v>256</v>
      </c>
      <c r="D124" s="14" t="s">
        <v>259</v>
      </c>
      <c r="E124" s="14">
        <f t="shared" si="6"/>
        <v>33.392</v>
      </c>
      <c r="F124" s="14">
        <v>79.5</v>
      </c>
      <c r="G124" s="14">
        <f t="shared" si="4"/>
        <v>47.7</v>
      </c>
      <c r="H124" s="15">
        <f t="shared" si="7"/>
        <v>81.092</v>
      </c>
      <c r="I124" s="14">
        <v>2</v>
      </c>
      <c r="J124" s="14"/>
      <c r="K124" s="16"/>
      <c r="L124" s="16"/>
    </row>
    <row r="125" ht="27" customHeight="1" spans="1:12">
      <c r="A125" s="14">
        <v>121</v>
      </c>
      <c r="B125" s="14" t="s">
        <v>260</v>
      </c>
      <c r="C125" s="14" t="s">
        <v>256</v>
      </c>
      <c r="D125" s="14" t="s">
        <v>261</v>
      </c>
      <c r="E125" s="14">
        <f t="shared" si="6"/>
        <v>32.736</v>
      </c>
      <c r="F125" s="14">
        <v>79.2</v>
      </c>
      <c r="G125" s="14">
        <f t="shared" si="4"/>
        <v>47.52</v>
      </c>
      <c r="H125" s="15">
        <f t="shared" si="7"/>
        <v>80.256</v>
      </c>
      <c r="I125" s="14">
        <v>3</v>
      </c>
      <c r="J125" s="14"/>
      <c r="K125" s="16"/>
      <c r="L125" s="16"/>
    </row>
    <row r="126" ht="27" customHeight="1" spans="1:12">
      <c r="A126" s="14">
        <v>122</v>
      </c>
      <c r="B126" s="14" t="s">
        <v>262</v>
      </c>
      <c r="C126" s="14" t="s">
        <v>256</v>
      </c>
      <c r="D126" s="14" t="s">
        <v>263</v>
      </c>
      <c r="E126" s="14">
        <f t="shared" si="6"/>
        <v>31.184</v>
      </c>
      <c r="F126" s="14">
        <v>76.4</v>
      </c>
      <c r="G126" s="14">
        <f t="shared" si="4"/>
        <v>45.84</v>
      </c>
      <c r="H126" s="15">
        <f t="shared" si="7"/>
        <v>77.024</v>
      </c>
      <c r="I126" s="14">
        <v>4</v>
      </c>
      <c r="J126" s="14"/>
      <c r="K126" s="16"/>
      <c r="L126" s="16"/>
    </row>
    <row r="127" ht="27" customHeight="1" spans="1:12">
      <c r="A127" s="17">
        <v>123</v>
      </c>
      <c r="B127" s="17" t="s">
        <v>264</v>
      </c>
      <c r="C127" s="17" t="s">
        <v>256</v>
      </c>
      <c r="D127" s="17" t="s">
        <v>191</v>
      </c>
      <c r="E127" s="17"/>
      <c r="F127" s="17">
        <v>76.3</v>
      </c>
      <c r="G127" s="17">
        <f t="shared" si="4"/>
        <v>45.78</v>
      </c>
      <c r="H127" s="17">
        <v>76.3</v>
      </c>
      <c r="I127" s="17">
        <v>5</v>
      </c>
      <c r="J127" s="17"/>
      <c r="K127" s="16"/>
      <c r="L127" s="16"/>
    </row>
    <row r="128" ht="27" customHeight="1" spans="1:12">
      <c r="A128" s="17">
        <v>124</v>
      </c>
      <c r="B128" s="17" t="s">
        <v>265</v>
      </c>
      <c r="C128" s="17" t="s">
        <v>256</v>
      </c>
      <c r="D128" s="17" t="s">
        <v>266</v>
      </c>
      <c r="E128" s="17">
        <f>D128*40%</f>
        <v>29.472</v>
      </c>
      <c r="F128" s="17">
        <v>77.9</v>
      </c>
      <c r="G128" s="17">
        <f t="shared" si="4"/>
        <v>46.74</v>
      </c>
      <c r="H128" s="18">
        <f>E128+G128</f>
        <v>76.212</v>
      </c>
      <c r="I128" s="17">
        <v>6</v>
      </c>
      <c r="J128" s="17"/>
      <c r="K128" s="16"/>
      <c r="L128" s="16"/>
    </row>
    <row r="129" ht="27" customHeight="1" spans="1:12">
      <c r="A129" s="17">
        <v>125</v>
      </c>
      <c r="B129" s="17" t="s">
        <v>267</v>
      </c>
      <c r="C129" s="17" t="s">
        <v>256</v>
      </c>
      <c r="D129" s="17" t="s">
        <v>268</v>
      </c>
      <c r="E129" s="17">
        <f>D129*40%</f>
        <v>29.968</v>
      </c>
      <c r="F129" s="17">
        <v>76.8</v>
      </c>
      <c r="G129" s="17">
        <f t="shared" si="4"/>
        <v>46.08</v>
      </c>
      <c r="H129" s="18">
        <f>E129+G129</f>
        <v>76.048</v>
      </c>
      <c r="I129" s="17">
        <v>7</v>
      </c>
      <c r="J129" s="17"/>
      <c r="K129" s="16"/>
      <c r="L129" s="16"/>
    </row>
    <row r="130" ht="27" customHeight="1" spans="1:12">
      <c r="A130" s="17">
        <v>126</v>
      </c>
      <c r="B130" s="17" t="s">
        <v>269</v>
      </c>
      <c r="C130" s="17" t="s">
        <v>256</v>
      </c>
      <c r="D130" s="17" t="s">
        <v>270</v>
      </c>
      <c r="E130" s="17">
        <f>D130*40%</f>
        <v>29.624</v>
      </c>
      <c r="F130" s="17">
        <v>77.1</v>
      </c>
      <c r="G130" s="17">
        <f t="shared" si="4"/>
        <v>46.26</v>
      </c>
      <c r="H130" s="18">
        <f>E130+G130</f>
        <v>75.884</v>
      </c>
      <c r="I130" s="17">
        <v>8</v>
      </c>
      <c r="J130" s="17"/>
      <c r="K130" s="16"/>
      <c r="L130" s="16"/>
    </row>
    <row r="131" ht="27" customHeight="1" spans="1:12">
      <c r="A131" s="17">
        <v>127</v>
      </c>
      <c r="B131" s="17" t="s">
        <v>271</v>
      </c>
      <c r="C131" s="17" t="s">
        <v>256</v>
      </c>
      <c r="D131" s="17" t="s">
        <v>272</v>
      </c>
      <c r="E131" s="17">
        <f>D131*40%</f>
        <v>31.752</v>
      </c>
      <c r="F131" s="17">
        <v>0</v>
      </c>
      <c r="G131" s="17">
        <f t="shared" si="4"/>
        <v>0</v>
      </c>
      <c r="H131" s="18">
        <f>E131+G131</f>
        <v>31.752</v>
      </c>
      <c r="I131" s="17">
        <v>9</v>
      </c>
      <c r="J131" s="17"/>
      <c r="K131" s="16"/>
      <c r="L131" s="16"/>
    </row>
  </sheetData>
  <autoFilter xmlns:etc="http://www.wps.cn/officeDocument/2017/etCustomData" ref="A4:I131" etc:filterBottomFollowUsedRange="0">
    <extLst/>
  </autoFilter>
  <sortState ref="A5:J131">
    <sortCondition ref="H5" descending="1"/>
  </sortState>
  <mergeCells count="3">
    <mergeCell ref="A1:J1"/>
    <mergeCell ref="C2:J2"/>
    <mergeCell ref="A3:J3"/>
  </mergeCells>
  <printOptions horizontalCentered="1"/>
  <pageMargins left="0.700694444444445" right="0.700694444444445" top="0.35" bottom="0.35" header="0.180555555555556" footer="0.180555555555556"/>
  <pageSetup paperSize="9" orientation="portrait" horizontalDpi="600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鑫心</cp:lastModifiedBy>
  <dcterms:created xsi:type="dcterms:W3CDTF">2025-12-27T03:59:00Z</dcterms:created>
  <cp:lastPrinted>2025-12-27T04:07:00Z</cp:lastPrinted>
  <dcterms:modified xsi:type="dcterms:W3CDTF">2025-12-28T06:41:18Z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F057E9C7039E46B5AF40CD7C735A77DC_13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